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4\Ф131\Август\"/>
    </mc:Choice>
  </mc:AlternateContent>
  <bookViews>
    <workbookView xWindow="0" yWindow="0" windowWidth="28800" windowHeight="11250" firstSheet="9" activeTab="9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16" i="10" l="1"/>
  <c r="O10" i="10" l="1"/>
  <c r="C27" i="4" l="1"/>
  <c r="C26" i="4"/>
  <c r="C25" i="4"/>
  <c r="C28" i="4" s="1"/>
  <c r="C13" i="4"/>
  <c r="C12" i="4"/>
  <c r="F7" i="3"/>
  <c r="E7" i="3"/>
  <c r="D7" i="3"/>
  <c r="C7" i="3"/>
  <c r="B7" i="3"/>
  <c r="A7" i="3" s="1"/>
</calcChain>
</file>

<file path=xl/sharedStrings.xml><?xml version="1.0" encoding="utf-8"?>
<sst xmlns="http://schemas.openxmlformats.org/spreadsheetml/2006/main" count="953" uniqueCount="360">
  <si>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</si>
  <si>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</si>
  <si>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</si>
  <si>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</si>
  <si>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</si>
  <si>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</si>
  <si>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</si>
  <si>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</si>
  <si>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</si>
  <si>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</si>
  <si>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</si>
  <si>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</si>
  <si>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</si>
  <si>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</si>
  <si>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</si>
  <si>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</si>
  <si>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</si>
  <si>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</si>
  <si>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</si>
  <si>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</si>
  <si>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</si>
  <si>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</si>
  <si>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</si>
  <si>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</si>
  <si>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</si>
  <si>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</si>
  <si>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</si>
  <si>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</si>
  <si>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</si>
  <si>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</si>
  <si>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</si>
  <si>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</si>
  <si>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</si>
  <si>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</si>
  <si>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</si>
  <si>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</si>
  <si>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</si>
  <si>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</si>
  <si>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</si>
  <si>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</si>
  <si>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</si>
  <si>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</si>
  <si>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</si>
  <si>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</si>
  <si>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</si>
  <si>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</si>
  <si>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</si>
  <si>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</si>
  <si>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</si>
  <si>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</si>
  <si>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</si>
  <si>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</si>
  <si>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</si>
  <si>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</si>
  <si>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</si>
  <si>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</si>
  <si>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</si>
  <si>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</si>
  <si>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</si>
  <si>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</si>
  <si>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</si>
  <si>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</si>
  <si>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</si>
  <si>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</si>
  <si>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</si>
  <si>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</si>
  <si>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</si>
  <si>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</si>
  <si>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</si>
  <si>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</si>
  <si>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</si>
  <si>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</si>
  <si>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</si>
  <si>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</si>
  <si>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</si>
  <si>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</si>
  <si>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</si>
  <si>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</si>
  <si>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</si>
  <si>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</si>
  <si>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</si>
  <si>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</si>
  <si>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</si>
  <si>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</si>
  <si>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</si>
  <si>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</si>
  <si>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</si>
  <si>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</si>
  <si>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</si>
  <si>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</si>
  <si>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</si>
  <si>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</si>
  <si>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</si>
  <si>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</si>
  <si>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</si>
  <si>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</si>
  <si>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</si>
  <si>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</si>
  <si>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</si>
  <si>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</si>
  <si>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</si>
  <si>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</si>
  <si>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</si>
  <si>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</si>
  <si>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</si>
  <si>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</si>
  <si>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</si>
  <si>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</si>
  <si>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</si>
  <si>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</si>
  <si>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</si>
  <si>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</si>
  <si>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</si>
  <si>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</si>
  <si>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</si>
  <si>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</si>
  <si>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</si>
  <si>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Проведение скринингового исследования на антитела к гепатиту С путем определения суммарных антител классов М и G к вирусу гепатита С  в крови.</t>
  </si>
  <si>
    <t>21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</si>
  <si>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</si>
  <si>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</si>
  <si>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</si>
  <si>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</si>
  <si>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</si>
  <si>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</si>
  <si>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</si>
  <si>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</si>
  <si>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</si>
  <si>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</si>
  <si>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</si>
  <si>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</si>
  <si>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</si>
  <si>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</si>
  <si>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</si>
  <si>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</si>
  <si>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</si>
  <si>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</si>
  <si>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</si>
  <si>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</si>
  <si>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</si>
  <si>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</si>
  <si>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</si>
  <si>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</si>
  <si>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</si>
  <si>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</si>
  <si>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</si>
  <si>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</si>
  <si>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</si>
  <si>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</si>
  <si>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</si>
  <si>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</si>
  <si>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</si>
  <si>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</si>
  <si>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</si>
  <si>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</si>
  <si>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</si>
  <si>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</si>
  <si>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</si>
  <si>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</si>
  <si>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</si>
  <si>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</si>
  <si>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</si>
  <si>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</si>
  <si>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</si>
  <si>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</si>
  <si>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</si>
  <si>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</si>
  <si>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</si>
  <si>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</si>
  <si>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</si>
  <si>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</si>
  <si>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</si>
  <si>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</si>
  <si>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</si>
  <si>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</si>
  <si>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</si>
  <si>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</si>
  <si>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</si>
  <si>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</si>
  <si>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</si>
  <si>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</si>
  <si>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</si>
  <si>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</si>
  <si>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</si>
  <si>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</si>
  <si>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</si>
  <si>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</si>
  <si>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</si>
  <si>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</si>
  <si>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</si>
  <si>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</si>
  <si>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</si>
  <si>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</si>
  <si>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</si>
  <si>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</si>
  <si>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</si>
  <si>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</si>
  <si>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</si>
  <si>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</si>
  <si>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</si>
  <si>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</si>
  <si>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</si>
  <si>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</si>
  <si>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</si>
  <si>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</si>
  <si>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</si>
  <si>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</si>
  <si>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</si>
  <si>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</si>
  <si>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</si>
  <si>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</si>
  <si>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</si>
  <si>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</si>
  <si>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</si>
  <si>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</si>
  <si>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</si>
  <si>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</si>
  <si>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</si>
  <si>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</si>
  <si>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</si>
  <si>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</si>
  <si>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</si>
  <si>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</si>
  <si>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</si>
  <si>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</si>
  <si>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</si>
  <si>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</si>
  <si>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</si>
  <si>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</si>
  <si>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</si>
  <si>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</si>
  <si>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</si>
  <si>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</si>
  <si>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</si>
  <si>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</si>
  <si>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</si>
  <si>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</si>
  <si>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</si>
  <si>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</si>
  <si>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</si>
  <si>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</si>
  <si>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</si>
  <si>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</si>
  <si>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</si>
  <si>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</si>
  <si>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</si>
  <si>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</si>
  <si>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</si>
  <si>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</si>
  <si>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</si>
  <si>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</si>
  <si>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</si>
  <si>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</si>
  <si>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</si>
  <si>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</si>
  <si>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</si>
  <si>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</si>
  <si>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</si>
  <si>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</si>
  <si>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</si>
  <si>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</si>
  <si>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</si>
  <si>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</si>
  <si>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</si>
  <si>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</si>
  <si>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</si>
  <si>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</si>
  <si>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</si>
  <si>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</si>
  <si>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</si>
  <si>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</si>
  <si>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</si>
  <si>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</si>
  <si>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</si>
  <si>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</si>
  <si>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</si>
  <si>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</si>
  <si>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</si>
  <si>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</si>
  <si>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</si>
  <si>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</si>
  <si>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</si>
  <si>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</si>
  <si>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</si>
  <si>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</si>
  <si>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</si>
  <si>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</si>
  <si>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</si>
  <si>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</si>
  <si>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</si>
  <si>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</si>
  <si>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</si>
  <si>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</si>
  <si>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</si>
  <si>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</si>
  <si>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</si>
  <si>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</si>
  <si>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</si>
  <si>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</si>
  <si>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</si>
  <si>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</si>
  <si>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</si>
  <si>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</si>
  <si>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</si>
  <si>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</si>
  <si>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</si>
  <si>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</si>
  <si>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</si>
  <si>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</si>
  <si>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</si>
  <si>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</si>
  <si>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</si>
  <si>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</si>
  <si>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</si>
  <si>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</si>
  <si>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</si>
  <si>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</si>
  <si>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</si>
  <si>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</si>
  <si>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</si>
  <si>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</si>
  <si>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</si>
  <si>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</si>
  <si>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</si>
  <si>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</si>
  <si>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</si>
  <si>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</si>
  <si>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</si>
  <si>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</si>
  <si>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</si>
  <si>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</si>
  <si>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</si>
  <si>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</si>
  <si>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</si>
  <si>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</si>
  <si>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</si>
  <si>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</si>
  <si>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</si>
  <si>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</si>
  <si>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</si>
  <si>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</si>
  <si>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</si>
  <si>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</si>
  <si>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</si>
  <si>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</si>
  <si>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</si>
  <si>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</si>
  <si>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</si>
  <si>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</si>
  <si>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</si>
  <si>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</si>
  <si>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</si>
  <si>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</si>
  <si>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</si>
  <si>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</si>
  <si>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</si>
  <si>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</si>
  <si>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</si>
  <si>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</si>
  <si>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t>СВЕДЕНИЯ О ПРОВЕДЕНИИ ПРОФИЛАКТИЧЕСКОГО МЕДИЦИНСКОГО ОСМОТРА И ДИСПАНСЕРИЗАЦИИ ОПРЕДЕЛЕННЫХ ГРУПП ВЗРОСЛОГО НАСЕЛЕНИЯ
за 8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</si>
</sst>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C25" sqref="C2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9" t="s">
        <v>0</v>
      </c>
      <c r="B1" s="29"/>
      <c r="C1" s="29"/>
      <c r="D1" s="29"/>
      <c r="E1" s="29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9" t="s">
        <v>2</v>
      </c>
      <c r="B3" s="29"/>
      <c r="C3" s="29"/>
      <c r="D3" s="29"/>
      <c r="E3" s="29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0" t="s">
        <v>3</v>
      </c>
      <c r="B5" s="30"/>
      <c r="C5" s="30"/>
      <c r="D5" s="30"/>
      <c r="E5" s="30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31" t="s">
        <v>359</v>
      </c>
      <c r="B7" s="31"/>
      <c r="C7" s="31"/>
      <c r="D7" s="31"/>
      <c r="E7" s="31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2" t="s">
        <v>4</v>
      </c>
      <c r="B9" s="32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5" t="s">
        <v>7</v>
      </c>
      <c r="B10" s="35"/>
      <c r="C10" s="12" t="s">
        <v>1</v>
      </c>
      <c r="D10" s="10" t="s">
        <v>1</v>
      </c>
      <c r="E10" s="36" t="s">
        <v>8</v>
      </c>
    </row>
    <row r="11" spans="1:5" ht="22.5" customHeight="1" x14ac:dyDescent="0.25">
      <c r="A11" s="35" t="s">
        <v>9</v>
      </c>
      <c r="B11" s="35"/>
      <c r="C11" s="12" t="s">
        <v>10</v>
      </c>
      <c r="D11" s="10" t="s">
        <v>1</v>
      </c>
      <c r="E11" s="36"/>
    </row>
    <row r="12" spans="1:5" ht="22.5" customHeight="1" x14ac:dyDescent="0.25">
      <c r="A12" s="35" t="s">
        <v>11</v>
      </c>
      <c r="B12" s="35"/>
      <c r="C12" s="12" t="s">
        <v>1</v>
      </c>
      <c r="D12" s="10" t="s">
        <v>1</v>
      </c>
      <c r="E12" s="36"/>
    </row>
    <row r="13" spans="1:5" ht="26.25" customHeight="1" x14ac:dyDescent="0.25">
      <c r="A13" s="37" t="s">
        <v>12</v>
      </c>
      <c r="B13" s="37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33" t="s">
        <v>16</v>
      </c>
      <c r="C15" s="33"/>
      <c r="D15" s="33"/>
      <c r="E15" s="33"/>
    </row>
    <row r="16" spans="1:5" ht="15" customHeight="1" x14ac:dyDescent="0.25">
      <c r="A16" s="8" t="s">
        <v>17</v>
      </c>
      <c r="B16" s="34" t="s">
        <v>1</v>
      </c>
      <c r="C16" s="34"/>
      <c r="D16" s="34"/>
      <c r="E16" s="34"/>
    </row>
    <row r="17" spans="1:5" ht="33.75" customHeight="1" x14ac:dyDescent="0.25">
      <c r="A17" s="6" t="s">
        <v>18</v>
      </c>
      <c r="B17" s="6" t="s">
        <v>19</v>
      </c>
      <c r="C17" s="6" t="s">
        <v>20</v>
      </c>
      <c r="D17" s="6" t="s">
        <v>21</v>
      </c>
      <c r="E17" s="6" t="s">
        <v>22</v>
      </c>
    </row>
    <row r="18" spans="1:5" ht="12.75" customHeight="1" x14ac:dyDescent="0.25">
      <c r="A18" s="6" t="s">
        <v>23</v>
      </c>
      <c r="B18" s="6" t="s">
        <v>24</v>
      </c>
      <c r="C18" s="6" t="s">
        <v>25</v>
      </c>
      <c r="D18" s="6" t="s">
        <v>26</v>
      </c>
      <c r="E18" s="6" t="s">
        <v>27</v>
      </c>
    </row>
    <row r="19" spans="1:5" ht="15" customHeight="1" x14ac:dyDescent="0.25">
      <c r="A19" s="14" t="s">
        <v>28</v>
      </c>
      <c r="B19" s="14" t="s">
        <v>29</v>
      </c>
      <c r="C19" s="14" t="s">
        <v>1</v>
      </c>
      <c r="D19" s="14" t="s">
        <v>30</v>
      </c>
      <c r="E19" s="14" t="s">
        <v>31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C10" sqref="C10:N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33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9" t="s">
        <v>34</v>
      </c>
      <c r="M3" s="39"/>
      <c r="N3" s="39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1" t="s">
        <v>35</v>
      </c>
      <c r="B5" s="31" t="s">
        <v>36</v>
      </c>
      <c r="C5" s="40" t="s">
        <v>37</v>
      </c>
      <c r="D5" s="40"/>
      <c r="E5" s="40"/>
      <c r="F5" s="40"/>
      <c r="G5" s="41" t="s">
        <v>38</v>
      </c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1"/>
      <c r="B6" s="31"/>
      <c r="C6" s="40"/>
      <c r="D6" s="40"/>
      <c r="E6" s="40"/>
      <c r="F6" s="40"/>
      <c r="G6" s="31" t="s">
        <v>39</v>
      </c>
      <c r="H6" s="31"/>
      <c r="I6" s="31"/>
      <c r="J6" s="31"/>
      <c r="K6" s="31" t="s">
        <v>40</v>
      </c>
      <c r="L6" s="31"/>
      <c r="M6" s="31"/>
      <c r="N6" s="31"/>
    </row>
    <row r="7" spans="1:14" ht="10.5" customHeight="1" x14ac:dyDescent="0.25">
      <c r="A7" s="31"/>
      <c r="B7" s="31"/>
      <c r="C7" s="31" t="s">
        <v>41</v>
      </c>
      <c r="D7" s="31" t="s">
        <v>42</v>
      </c>
      <c r="E7" s="31" t="s">
        <v>43</v>
      </c>
      <c r="F7" s="31"/>
      <c r="G7" s="31" t="s">
        <v>41</v>
      </c>
      <c r="H7" s="31" t="s">
        <v>42</v>
      </c>
      <c r="I7" s="31" t="s">
        <v>43</v>
      </c>
      <c r="J7" s="31"/>
      <c r="K7" s="31" t="s">
        <v>41</v>
      </c>
      <c r="L7" s="31" t="s">
        <v>42</v>
      </c>
      <c r="M7" s="31" t="s">
        <v>43</v>
      </c>
      <c r="N7" s="31"/>
    </row>
    <row r="8" spans="1:14" ht="55.5" customHeight="1" x14ac:dyDescent="0.25">
      <c r="A8" s="31"/>
      <c r="B8" s="31"/>
      <c r="C8" s="31"/>
      <c r="D8" s="31"/>
      <c r="E8" s="6" t="s">
        <v>44</v>
      </c>
      <c r="F8" s="6" t="s">
        <v>45</v>
      </c>
      <c r="G8" s="31"/>
      <c r="H8" s="31"/>
      <c r="I8" s="6" t="s">
        <v>44</v>
      </c>
      <c r="J8" s="6" t="s">
        <v>45</v>
      </c>
      <c r="K8" s="31"/>
      <c r="L8" s="31"/>
      <c r="M8" s="6" t="s">
        <v>44</v>
      </c>
      <c r="N8" s="6" t="s">
        <v>45</v>
      </c>
    </row>
    <row r="9" spans="1:14" ht="15" customHeight="1" x14ac:dyDescent="0.25">
      <c r="A9" s="6" t="s">
        <v>23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52</v>
      </c>
      <c r="M9" s="6" t="s">
        <v>53</v>
      </c>
      <c r="N9" s="6" t="s">
        <v>54</v>
      </c>
    </row>
    <row r="10" spans="1:14" ht="21" customHeight="1" x14ac:dyDescent="0.25">
      <c r="A10" s="18" t="s">
        <v>55</v>
      </c>
      <c r="B10" s="14" t="s">
        <v>56</v>
      </c>
      <c r="C10" s="14">
        <v>198039</v>
      </c>
      <c r="D10" s="14">
        <v>126778</v>
      </c>
      <c r="E10" s="14">
        <v>66702</v>
      </c>
      <c r="F10" s="14">
        <v>14049</v>
      </c>
      <c r="G10" s="14">
        <v>100791</v>
      </c>
      <c r="H10" s="14">
        <v>62580</v>
      </c>
      <c r="I10" s="14">
        <v>32668</v>
      </c>
      <c r="J10" s="14">
        <v>6085</v>
      </c>
      <c r="K10" s="14">
        <v>97248</v>
      </c>
      <c r="L10" s="14">
        <v>64198</v>
      </c>
      <c r="M10" s="14">
        <v>34034</v>
      </c>
      <c r="N10" s="14">
        <v>7964</v>
      </c>
    </row>
    <row r="11" spans="1:14" ht="21" customHeight="1" x14ac:dyDescent="0.25">
      <c r="A11" s="18" t="s">
        <v>57</v>
      </c>
      <c r="B11" s="14" t="s">
        <v>58</v>
      </c>
      <c r="C11" s="14">
        <v>98828</v>
      </c>
      <c r="D11" s="14">
        <v>71144</v>
      </c>
      <c r="E11" s="14">
        <v>32108</v>
      </c>
      <c r="F11" s="14">
        <v>10714</v>
      </c>
      <c r="G11" s="14">
        <v>49231</v>
      </c>
      <c r="H11" s="14">
        <v>34665</v>
      </c>
      <c r="I11" s="14">
        <v>15118</v>
      </c>
      <c r="J11" s="14">
        <v>4683</v>
      </c>
      <c r="K11" s="14">
        <v>49597</v>
      </c>
      <c r="L11" s="14">
        <v>36479</v>
      </c>
      <c r="M11" s="14">
        <v>16990</v>
      </c>
      <c r="N11" s="14">
        <v>6031</v>
      </c>
    </row>
    <row r="12" spans="1:14" ht="21" customHeight="1" x14ac:dyDescent="0.25">
      <c r="A12" s="18" t="s">
        <v>59</v>
      </c>
      <c r="B12" s="14" t="s">
        <v>60</v>
      </c>
      <c r="C12" s="14">
        <v>260162</v>
      </c>
      <c r="D12" s="14">
        <v>142170</v>
      </c>
      <c r="E12" s="14">
        <v>0</v>
      </c>
      <c r="F12" s="14">
        <v>76871</v>
      </c>
      <c r="G12" s="14">
        <v>122493</v>
      </c>
      <c r="H12" s="14">
        <v>65284</v>
      </c>
      <c r="I12" s="14">
        <v>0</v>
      </c>
      <c r="J12" s="14">
        <v>31511</v>
      </c>
      <c r="K12" s="14">
        <v>137669</v>
      </c>
      <c r="L12" s="14">
        <v>76886</v>
      </c>
      <c r="M12" s="14">
        <v>0</v>
      </c>
      <c r="N12" s="14">
        <v>45360</v>
      </c>
    </row>
    <row r="13" spans="1:14" ht="21" customHeight="1" x14ac:dyDescent="0.25">
      <c r="A13" s="18" t="s">
        <v>61</v>
      </c>
      <c r="B13" s="14" t="s">
        <v>62</v>
      </c>
      <c r="C13" s="14">
        <v>81384</v>
      </c>
      <c r="D13" s="14">
        <v>56975</v>
      </c>
      <c r="E13" s="14">
        <v>0</v>
      </c>
      <c r="F13" s="14">
        <v>35882</v>
      </c>
      <c r="G13" s="14">
        <v>37488</v>
      </c>
      <c r="H13" s="14">
        <v>25481</v>
      </c>
      <c r="I13" s="14">
        <v>0</v>
      </c>
      <c r="J13" s="14">
        <v>14719</v>
      </c>
      <c r="K13" s="14">
        <v>43896</v>
      </c>
      <c r="L13" s="14">
        <v>31494</v>
      </c>
      <c r="M13" s="14">
        <v>0</v>
      </c>
      <c r="N13" s="14">
        <v>21163</v>
      </c>
    </row>
    <row r="14" spans="1:14" ht="21" customHeight="1" x14ac:dyDescent="0.25">
      <c r="A14" s="18" t="s">
        <v>63</v>
      </c>
      <c r="B14" s="14" t="s">
        <v>64</v>
      </c>
      <c r="C14" s="14">
        <v>98602</v>
      </c>
      <c r="D14" s="14">
        <v>68390</v>
      </c>
      <c r="E14" s="14">
        <v>0</v>
      </c>
      <c r="F14" s="14">
        <v>44492</v>
      </c>
      <c r="G14" s="14">
        <v>43521</v>
      </c>
      <c r="H14" s="14">
        <v>29934</v>
      </c>
      <c r="I14" s="14">
        <v>0</v>
      </c>
      <c r="J14" s="14">
        <v>18318</v>
      </c>
      <c r="K14" s="14">
        <v>55081</v>
      </c>
      <c r="L14" s="3">
        <v>38456</v>
      </c>
      <c r="M14" s="3">
        <v>0</v>
      </c>
      <c r="N14" s="3">
        <v>26174</v>
      </c>
    </row>
    <row r="15" spans="1:14" ht="21" customHeight="1" x14ac:dyDescent="0.25">
      <c r="A15" s="18" t="s">
        <v>65</v>
      </c>
      <c r="B15" s="14" t="s">
        <v>66</v>
      </c>
      <c r="C15" s="14">
        <v>164956</v>
      </c>
      <c r="D15" s="14">
        <v>113498</v>
      </c>
      <c r="E15" s="14">
        <v>0</v>
      </c>
      <c r="F15" s="14">
        <v>89712</v>
      </c>
      <c r="G15" s="14">
        <v>62910</v>
      </c>
      <c r="H15" s="14">
        <v>43960</v>
      </c>
      <c r="I15" s="14">
        <v>0</v>
      </c>
      <c r="J15" s="14">
        <v>33231</v>
      </c>
      <c r="K15" s="14">
        <v>102046</v>
      </c>
      <c r="L15" s="3">
        <v>69538</v>
      </c>
      <c r="M15" s="3">
        <v>0</v>
      </c>
      <c r="N15" s="3">
        <v>56481</v>
      </c>
    </row>
    <row r="16" spans="1:14" ht="21" customHeight="1" x14ac:dyDescent="0.25">
      <c r="A16" s="18" t="s">
        <v>67</v>
      </c>
      <c r="B16" s="14" t="s">
        <v>68</v>
      </c>
      <c r="C16" s="14">
        <v>96540</v>
      </c>
      <c r="D16" s="14">
        <v>65437</v>
      </c>
      <c r="E16" s="14">
        <v>0</v>
      </c>
      <c r="F16" s="14">
        <v>57414</v>
      </c>
      <c r="G16" s="14">
        <v>26116</v>
      </c>
      <c r="H16" s="14">
        <v>20398</v>
      </c>
      <c r="I16" s="14">
        <v>0</v>
      </c>
      <c r="J16" s="14">
        <v>15938</v>
      </c>
      <c r="K16" s="14">
        <v>70424</v>
      </c>
      <c r="L16" s="3">
        <v>45039</v>
      </c>
      <c r="M16" s="3">
        <v>0</v>
      </c>
      <c r="N16" s="3">
        <v>41476</v>
      </c>
    </row>
    <row r="17" spans="1:14" ht="21" customHeight="1" x14ac:dyDescent="0.25">
      <c r="A17" s="18" t="s">
        <v>69</v>
      </c>
      <c r="B17" s="14" t="s">
        <v>70</v>
      </c>
      <c r="C17" s="14">
        <v>998511</v>
      </c>
      <c r="D17" s="14">
        <v>644392</v>
      </c>
      <c r="E17" s="14">
        <v>98810</v>
      </c>
      <c r="F17" s="14">
        <v>329134</v>
      </c>
      <c r="G17" s="14">
        <v>442550</v>
      </c>
      <c r="H17" s="14">
        <v>282302</v>
      </c>
      <c r="I17" s="14">
        <v>47786</v>
      </c>
      <c r="J17" s="14">
        <v>124485</v>
      </c>
      <c r="K17" s="14">
        <v>555961</v>
      </c>
      <c r="L17" s="14">
        <v>362090</v>
      </c>
      <c r="M17" s="14">
        <v>51024</v>
      </c>
      <c r="N17" s="14">
        <v>204649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H7:H8"/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71</v>
      </c>
      <c r="B1" s="1" t="s">
        <v>1</v>
      </c>
      <c r="C1" s="1" t="s">
        <v>1</v>
      </c>
      <c r="D1" s="39" t="s">
        <v>34</v>
      </c>
      <c r="E1" s="39"/>
      <c r="F1" s="39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1" t="s">
        <v>72</v>
      </c>
      <c r="B3" s="41"/>
      <c r="C3" s="41"/>
      <c r="D3" s="41"/>
      <c r="E3" s="41"/>
      <c r="F3" s="41"/>
    </row>
    <row r="4" spans="1:6" ht="10.5" customHeight="1" x14ac:dyDescent="0.25">
      <c r="A4" s="31" t="s">
        <v>73</v>
      </c>
      <c r="B4" s="31" t="s">
        <v>38</v>
      </c>
      <c r="C4" s="31"/>
      <c r="D4" s="31" t="s">
        <v>74</v>
      </c>
      <c r="E4" s="31" t="s">
        <v>38</v>
      </c>
      <c r="F4" s="31"/>
    </row>
    <row r="5" spans="1:6" ht="37.5" customHeight="1" x14ac:dyDescent="0.25">
      <c r="A5" s="31"/>
      <c r="B5" s="6" t="s">
        <v>75</v>
      </c>
      <c r="C5" s="6" t="s">
        <v>76</v>
      </c>
      <c r="D5" s="31"/>
      <c r="E5" s="6" t="s">
        <v>75</v>
      </c>
      <c r="F5" s="6" t="s">
        <v>76</v>
      </c>
    </row>
    <row r="6" spans="1:6" ht="15" customHeight="1" x14ac:dyDescent="0.2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46</v>
      </c>
    </row>
    <row r="7" spans="1:6" ht="58.5" customHeight="1" x14ac:dyDescent="0.25">
      <c r="A7" s="20">
        <f>B7+C7</f>
        <v>155834</v>
      </c>
      <c r="B7" s="20">
        <f>'1000'!N10+'1000'!N11+'1000'!N12+'1000'!N13</f>
        <v>80518</v>
      </c>
      <c r="C7" s="20">
        <f>'1000'!J10+'1000'!J11+'1000'!J12+'1000'!J13+'1000'!J14</f>
        <v>75316</v>
      </c>
      <c r="D7" s="20">
        <f>E7+F7</f>
        <v>98810</v>
      </c>
      <c r="E7" s="20">
        <f>'1000'!M10+'1000'!M11+'1000'!M12+'1000'!M13</f>
        <v>51024</v>
      </c>
      <c r="F7" s="20">
        <f>'1000'!I10+'1000'!I11+'1000'!I12+'1000'!I13+'1000'!I14</f>
        <v>47786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7" workbookViewId="0">
      <selection activeCell="C7" sqref="C7:F28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8" t="s">
        <v>77</v>
      </c>
      <c r="B1" s="38"/>
      <c r="C1" s="38"/>
      <c r="D1" s="38"/>
      <c r="E1" s="38"/>
      <c r="F1" s="38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78</v>
      </c>
      <c r="B3" s="1" t="s">
        <v>1</v>
      </c>
      <c r="C3" s="1" t="s">
        <v>1</v>
      </c>
      <c r="D3" s="1" t="s">
        <v>1</v>
      </c>
      <c r="E3" s="42" t="s">
        <v>79</v>
      </c>
      <c r="F3" s="42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80</v>
      </c>
      <c r="B5" s="22" t="s">
        <v>36</v>
      </c>
      <c r="C5" s="17" t="s">
        <v>81</v>
      </c>
      <c r="D5" s="6" t="s">
        <v>82</v>
      </c>
      <c r="E5" s="6" t="s">
        <v>83</v>
      </c>
      <c r="F5" s="22" t="s">
        <v>84</v>
      </c>
    </row>
    <row r="6" spans="1:6" ht="15" customHeight="1" x14ac:dyDescent="0.2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46</v>
      </c>
    </row>
    <row r="7" spans="1:6" ht="21" customHeight="1" x14ac:dyDescent="0.25">
      <c r="A7" s="18" t="s">
        <v>85</v>
      </c>
      <c r="B7" s="14" t="s">
        <v>56</v>
      </c>
      <c r="C7" s="14">
        <v>427944</v>
      </c>
      <c r="D7" s="14" t="s">
        <v>86</v>
      </c>
      <c r="E7" s="14">
        <v>0</v>
      </c>
      <c r="F7" s="14">
        <v>186146</v>
      </c>
    </row>
    <row r="8" spans="1:6" ht="31.5" customHeight="1" x14ac:dyDescent="0.25">
      <c r="A8" s="18" t="s">
        <v>87</v>
      </c>
      <c r="B8" s="14" t="s">
        <v>58</v>
      </c>
      <c r="C8" s="14">
        <v>427944</v>
      </c>
      <c r="D8" s="14">
        <v>0</v>
      </c>
      <c r="E8" s="14">
        <v>0</v>
      </c>
      <c r="F8" s="14">
        <v>162380</v>
      </c>
    </row>
    <row r="9" spans="1:6" ht="21" customHeight="1" x14ac:dyDescent="0.25">
      <c r="A9" s="18" t="s">
        <v>88</v>
      </c>
      <c r="B9" s="14" t="s">
        <v>60</v>
      </c>
      <c r="C9" s="14">
        <v>427944</v>
      </c>
      <c r="D9" s="14">
        <v>0</v>
      </c>
      <c r="E9" s="14">
        <v>0</v>
      </c>
      <c r="F9" s="14">
        <v>116777</v>
      </c>
    </row>
    <row r="10" spans="1:6" ht="21" customHeight="1" x14ac:dyDescent="0.25">
      <c r="A10" s="18" t="s">
        <v>89</v>
      </c>
      <c r="B10" s="14" t="s">
        <v>62</v>
      </c>
      <c r="C10" s="14">
        <v>407986</v>
      </c>
      <c r="D10" s="14">
        <v>19957</v>
      </c>
      <c r="E10" s="14">
        <v>1</v>
      </c>
      <c r="F10" s="14">
        <v>104259</v>
      </c>
    </row>
    <row r="11" spans="1:6" ht="21" customHeight="1" x14ac:dyDescent="0.25">
      <c r="A11" s="18" t="s">
        <v>90</v>
      </c>
      <c r="B11" s="14" t="s">
        <v>64</v>
      </c>
      <c r="C11" s="14">
        <v>407961</v>
      </c>
      <c r="D11" s="14">
        <v>19981</v>
      </c>
      <c r="E11" s="14">
        <v>2</v>
      </c>
      <c r="F11" s="14">
        <v>57014</v>
      </c>
    </row>
    <row r="12" spans="1:6" ht="21" customHeight="1" x14ac:dyDescent="0.25">
      <c r="A12" s="18" t="s">
        <v>91</v>
      </c>
      <c r="B12" s="14" t="s">
        <v>66</v>
      </c>
      <c r="C12" s="14">
        <f>'1000'!E10+'1000'!E11+'1000'!F10+'1000'!F11</f>
        <v>123573</v>
      </c>
      <c r="D12" s="14">
        <v>0</v>
      </c>
      <c r="E12" s="14">
        <v>0</v>
      </c>
      <c r="F12" s="14">
        <v>30687</v>
      </c>
    </row>
    <row r="13" spans="1:6" ht="21" customHeight="1" x14ac:dyDescent="0.25">
      <c r="A13" s="18" t="s">
        <v>92</v>
      </c>
      <c r="B13" s="14" t="s">
        <v>68</v>
      </c>
      <c r="C13" s="14">
        <f>'1000'!F12+'1000'!F13+'1000'!F14</f>
        <v>157245</v>
      </c>
      <c r="D13" s="14">
        <v>0</v>
      </c>
      <c r="E13" s="14">
        <v>3</v>
      </c>
      <c r="F13" s="14">
        <v>47693</v>
      </c>
    </row>
    <row r="14" spans="1:6" ht="21" customHeight="1" x14ac:dyDescent="0.25">
      <c r="A14" s="18" t="s">
        <v>93</v>
      </c>
      <c r="B14" s="14" t="s">
        <v>70</v>
      </c>
      <c r="C14" s="14">
        <v>318166</v>
      </c>
      <c r="D14" s="14">
        <v>109772</v>
      </c>
      <c r="E14" s="14">
        <v>6</v>
      </c>
      <c r="F14" s="14">
        <v>25798</v>
      </c>
    </row>
    <row r="15" spans="1:6" ht="21" customHeight="1" x14ac:dyDescent="0.25">
      <c r="A15" s="18" t="s">
        <v>94</v>
      </c>
      <c r="B15" s="14" t="s">
        <v>95</v>
      </c>
      <c r="C15" s="14">
        <v>345038</v>
      </c>
      <c r="D15" s="14">
        <v>18168</v>
      </c>
      <c r="E15" s="14">
        <v>17</v>
      </c>
      <c r="F15" s="14">
        <v>69522</v>
      </c>
    </row>
    <row r="16" spans="1:6" ht="21" customHeight="1" x14ac:dyDescent="0.25">
      <c r="A16" s="18" t="s">
        <v>96</v>
      </c>
      <c r="B16" s="14" t="s">
        <v>50</v>
      </c>
      <c r="C16" s="14">
        <v>299716</v>
      </c>
      <c r="D16" s="14">
        <v>4651</v>
      </c>
      <c r="E16" s="14">
        <v>4</v>
      </c>
      <c r="F16" s="14">
        <v>14215</v>
      </c>
    </row>
    <row r="17" spans="1:6" ht="21" customHeight="1" x14ac:dyDescent="0.25">
      <c r="A17" s="18" t="s">
        <v>97</v>
      </c>
      <c r="B17" s="14" t="s">
        <v>51</v>
      </c>
      <c r="C17" s="14">
        <v>232091</v>
      </c>
      <c r="D17" s="14">
        <v>23575</v>
      </c>
      <c r="E17" s="14">
        <v>7</v>
      </c>
      <c r="F17" s="14">
        <v>12537</v>
      </c>
    </row>
    <row r="18" spans="1:6" ht="63" customHeight="1" x14ac:dyDescent="0.25">
      <c r="A18" s="18" t="s">
        <v>98</v>
      </c>
      <c r="B18" s="14" t="s">
        <v>52</v>
      </c>
      <c r="C18" s="14">
        <v>74158</v>
      </c>
      <c r="D18" s="14">
        <v>5374</v>
      </c>
      <c r="E18" s="14">
        <v>0</v>
      </c>
      <c r="F18" s="14">
        <v>5695</v>
      </c>
    </row>
    <row r="19" spans="1:6" ht="21" customHeight="1" x14ac:dyDescent="0.25">
      <c r="A19" s="18" t="s">
        <v>99</v>
      </c>
      <c r="B19" s="14" t="s">
        <v>53</v>
      </c>
      <c r="C19" s="14">
        <v>60688</v>
      </c>
      <c r="D19" s="14">
        <v>19684</v>
      </c>
      <c r="E19" s="14">
        <v>3</v>
      </c>
      <c r="F19" s="14">
        <v>15544</v>
      </c>
    </row>
    <row r="20" spans="1:6" ht="21" customHeight="1" x14ac:dyDescent="0.25">
      <c r="A20" s="18" t="s">
        <v>100</v>
      </c>
      <c r="B20" s="14" t="s">
        <v>54</v>
      </c>
      <c r="C20" s="14">
        <v>159926</v>
      </c>
      <c r="D20" s="14">
        <v>10789</v>
      </c>
      <c r="E20" s="14">
        <v>3</v>
      </c>
      <c r="F20" s="14">
        <v>9484</v>
      </c>
    </row>
    <row r="21" spans="1:6" ht="21" customHeight="1" x14ac:dyDescent="0.25">
      <c r="A21" s="18" t="s">
        <v>101</v>
      </c>
      <c r="B21" s="14" t="s">
        <v>102</v>
      </c>
      <c r="C21" s="14">
        <v>15600</v>
      </c>
      <c r="D21" s="14">
        <v>1524</v>
      </c>
      <c r="E21" s="14">
        <v>1</v>
      </c>
      <c r="F21" s="14">
        <v>2335</v>
      </c>
    </row>
    <row r="22" spans="1:6" ht="21" customHeight="1" x14ac:dyDescent="0.25">
      <c r="A22" s="18" t="s">
        <v>103</v>
      </c>
      <c r="B22" s="14" t="s">
        <v>104</v>
      </c>
      <c r="C22" s="14">
        <v>5788</v>
      </c>
      <c r="D22" s="14">
        <v>472</v>
      </c>
      <c r="E22" s="14">
        <v>32</v>
      </c>
      <c r="F22" s="14">
        <v>811</v>
      </c>
    </row>
    <row r="23" spans="1:6" ht="21" customHeight="1" x14ac:dyDescent="0.25">
      <c r="A23" s="18" t="s">
        <v>105</v>
      </c>
      <c r="B23" s="14" t="s">
        <v>106</v>
      </c>
      <c r="C23" s="14">
        <v>287431</v>
      </c>
      <c r="D23" s="14">
        <v>16937</v>
      </c>
      <c r="E23" s="14">
        <v>3</v>
      </c>
      <c r="F23" s="14">
        <v>52413</v>
      </c>
    </row>
    <row r="24" spans="1:6" ht="21" customHeight="1" x14ac:dyDescent="0.25">
      <c r="A24" s="18" t="s">
        <v>107</v>
      </c>
      <c r="B24" s="14" t="s">
        <v>108</v>
      </c>
      <c r="C24" s="14">
        <v>329134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109</v>
      </c>
      <c r="B25" s="14" t="s">
        <v>110</v>
      </c>
      <c r="C25" s="14">
        <f>'1000'!E17</f>
        <v>98810</v>
      </c>
      <c r="D25" s="14" t="s">
        <v>86</v>
      </c>
      <c r="E25" s="14">
        <v>0</v>
      </c>
      <c r="F25" s="14">
        <v>32570</v>
      </c>
    </row>
    <row r="26" spans="1:6" ht="42" customHeight="1" x14ac:dyDescent="0.25">
      <c r="A26" s="18" t="s">
        <v>111</v>
      </c>
      <c r="B26" s="14" t="s">
        <v>112</v>
      </c>
      <c r="C26" s="14">
        <f>'1000'!F10+'1000'!F11</f>
        <v>24763</v>
      </c>
      <c r="D26" s="14" t="s">
        <v>86</v>
      </c>
      <c r="E26" s="14">
        <v>0</v>
      </c>
      <c r="F26" s="14">
        <v>7536</v>
      </c>
    </row>
    <row r="27" spans="1:6" ht="31.5" customHeight="1" x14ac:dyDescent="0.25">
      <c r="A27" s="18" t="s">
        <v>113</v>
      </c>
      <c r="B27" s="14" t="s">
        <v>114</v>
      </c>
      <c r="C27" s="14">
        <f>'1000'!F12+'1000'!F13+'1000'!F14+'1000'!F15+'1000'!F16</f>
        <v>304371</v>
      </c>
      <c r="D27" s="14" t="s">
        <v>86</v>
      </c>
      <c r="E27" s="14">
        <v>0</v>
      </c>
      <c r="F27" s="14">
        <v>138147</v>
      </c>
    </row>
    <row r="28" spans="1:6" ht="52.5" customHeight="1" x14ac:dyDescent="0.25">
      <c r="A28" s="18" t="s">
        <v>115</v>
      </c>
      <c r="B28" s="14" t="s">
        <v>116</v>
      </c>
      <c r="C28" s="14">
        <f>C25+C26+C27</f>
        <v>427944</v>
      </c>
      <c r="D28" s="14" t="s">
        <v>86</v>
      </c>
      <c r="E28" s="14">
        <v>0</v>
      </c>
      <c r="F28" s="14">
        <v>5945</v>
      </c>
    </row>
    <row r="29" spans="1:6" ht="52.5" customHeight="1" x14ac:dyDescent="0.25">
      <c r="A29" s="23" t="s">
        <v>117</v>
      </c>
      <c r="B29" s="24" t="s">
        <v>118</v>
      </c>
      <c r="C29" s="14">
        <v>13</v>
      </c>
      <c r="D29" s="14">
        <v>21</v>
      </c>
      <c r="E29" s="14">
        <v>0</v>
      </c>
      <c r="F29" s="14">
        <v>0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119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120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80133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7" workbookViewId="0">
      <selection activeCell="C8" sqref="C8:G26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8" t="s">
        <v>121</v>
      </c>
      <c r="B1" s="38"/>
      <c r="C1" s="38"/>
      <c r="D1" s="38"/>
      <c r="E1" s="38"/>
      <c r="F1" s="38"/>
      <c r="G1" s="38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122</v>
      </c>
      <c r="B3" s="1" t="s">
        <v>1</v>
      </c>
      <c r="C3" s="1" t="s">
        <v>1</v>
      </c>
      <c r="D3" s="1" t="s">
        <v>1</v>
      </c>
      <c r="E3" s="1" t="s">
        <v>1</v>
      </c>
      <c r="F3" s="42" t="s">
        <v>79</v>
      </c>
      <c r="G3" s="4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3" t="s">
        <v>123</v>
      </c>
      <c r="B5" s="43" t="s">
        <v>36</v>
      </c>
      <c r="C5" s="43" t="s">
        <v>124</v>
      </c>
      <c r="D5" s="41" t="s">
        <v>125</v>
      </c>
      <c r="E5" s="41"/>
      <c r="F5" s="43" t="s">
        <v>83</v>
      </c>
      <c r="G5" s="43" t="s">
        <v>126</v>
      </c>
    </row>
    <row r="6" spans="1:7" ht="51.75" customHeight="1" x14ac:dyDescent="0.25">
      <c r="A6" s="43"/>
      <c r="B6" s="43"/>
      <c r="C6" s="43"/>
      <c r="D6" s="6" t="s">
        <v>127</v>
      </c>
      <c r="E6" s="6" t="s">
        <v>128</v>
      </c>
      <c r="F6" s="43"/>
      <c r="G6" s="43"/>
    </row>
    <row r="7" spans="1:7" ht="1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46</v>
      </c>
      <c r="G7" s="6" t="s">
        <v>47</v>
      </c>
    </row>
    <row r="8" spans="1:7" ht="15" customHeight="1" x14ac:dyDescent="0.25">
      <c r="A8" s="18" t="s">
        <v>129</v>
      </c>
      <c r="B8" s="14" t="s">
        <v>56</v>
      </c>
      <c r="C8" s="14">
        <v>4958</v>
      </c>
      <c r="D8" s="14">
        <v>4593</v>
      </c>
      <c r="E8" s="14">
        <v>365</v>
      </c>
      <c r="F8" s="14">
        <v>0</v>
      </c>
      <c r="G8" s="14">
        <v>1904</v>
      </c>
    </row>
    <row r="9" spans="1:7" ht="15" customHeight="1" x14ac:dyDescent="0.25">
      <c r="A9" s="18" t="s">
        <v>130</v>
      </c>
      <c r="B9" s="14" t="s">
        <v>58</v>
      </c>
      <c r="C9" s="14">
        <v>3967</v>
      </c>
      <c r="D9" s="14">
        <v>3669</v>
      </c>
      <c r="E9" s="14">
        <v>297</v>
      </c>
      <c r="F9" s="14">
        <v>1</v>
      </c>
      <c r="G9" s="14">
        <v>1287</v>
      </c>
    </row>
    <row r="10" spans="1:7" ht="11.25" customHeight="1" x14ac:dyDescent="0.25">
      <c r="A10" s="18" t="s">
        <v>131</v>
      </c>
      <c r="B10" s="14" t="s">
        <v>60</v>
      </c>
      <c r="C10" s="14">
        <v>3269</v>
      </c>
      <c r="D10" s="14">
        <v>3245</v>
      </c>
      <c r="E10" s="14">
        <v>23</v>
      </c>
      <c r="F10" s="14">
        <v>1</v>
      </c>
      <c r="G10" s="14">
        <v>1152</v>
      </c>
    </row>
    <row r="11" spans="1:7" ht="24" customHeight="1" x14ac:dyDescent="0.25">
      <c r="A11" s="18" t="s">
        <v>132</v>
      </c>
      <c r="B11" s="14" t="s">
        <v>62</v>
      </c>
      <c r="C11" s="14">
        <v>9408</v>
      </c>
      <c r="D11" s="14">
        <v>9284</v>
      </c>
      <c r="E11" s="14">
        <v>92</v>
      </c>
      <c r="F11" s="14">
        <v>32</v>
      </c>
      <c r="G11" s="14">
        <v>2248</v>
      </c>
    </row>
    <row r="12" spans="1:7" ht="15" customHeight="1" x14ac:dyDescent="0.25">
      <c r="A12" s="18" t="s">
        <v>133</v>
      </c>
      <c r="B12" s="14" t="s">
        <v>64</v>
      </c>
      <c r="C12" s="14">
        <v>6113</v>
      </c>
      <c r="D12" s="14">
        <v>6003</v>
      </c>
      <c r="E12" s="14">
        <v>100</v>
      </c>
      <c r="F12" s="14">
        <v>10</v>
      </c>
      <c r="G12" s="14">
        <v>1368</v>
      </c>
    </row>
    <row r="13" spans="1:7" ht="15" customHeight="1" x14ac:dyDescent="0.25">
      <c r="A13" s="18" t="s">
        <v>103</v>
      </c>
      <c r="B13" s="14" t="s">
        <v>66</v>
      </c>
      <c r="C13" s="14">
        <v>3284</v>
      </c>
      <c r="D13" s="14">
        <v>3186</v>
      </c>
      <c r="E13" s="14">
        <v>97</v>
      </c>
      <c r="F13" s="14">
        <v>1</v>
      </c>
      <c r="G13" s="14">
        <v>959</v>
      </c>
    </row>
    <row r="14" spans="1:7" ht="15" customHeight="1" x14ac:dyDescent="0.25">
      <c r="A14" s="18" t="s">
        <v>134</v>
      </c>
      <c r="B14" s="14" t="s">
        <v>68</v>
      </c>
      <c r="C14" s="14">
        <v>10050</v>
      </c>
      <c r="D14" s="14">
        <v>9838</v>
      </c>
      <c r="E14" s="14">
        <v>212</v>
      </c>
      <c r="F14" s="14">
        <v>0</v>
      </c>
      <c r="G14" s="14">
        <v>3151</v>
      </c>
    </row>
    <row r="15" spans="1:7" ht="15" customHeight="1" x14ac:dyDescent="0.25">
      <c r="A15" s="18" t="s">
        <v>135</v>
      </c>
      <c r="B15" s="14" t="s">
        <v>70</v>
      </c>
      <c r="C15" s="14">
        <v>2525</v>
      </c>
      <c r="D15" s="14">
        <v>2489</v>
      </c>
      <c r="E15" s="14">
        <v>36</v>
      </c>
      <c r="F15" s="14">
        <v>0</v>
      </c>
      <c r="G15" s="14">
        <v>436</v>
      </c>
    </row>
    <row r="16" spans="1:7" ht="15" customHeight="1" x14ac:dyDescent="0.25">
      <c r="A16" s="18" t="s">
        <v>136</v>
      </c>
      <c r="B16" s="14" t="s">
        <v>95</v>
      </c>
      <c r="C16" s="14">
        <v>29481</v>
      </c>
      <c r="D16" s="14">
        <v>29054</v>
      </c>
      <c r="E16" s="14">
        <v>426</v>
      </c>
      <c r="F16" s="14">
        <v>1</v>
      </c>
      <c r="G16" s="14">
        <v>6554</v>
      </c>
    </row>
    <row r="17" spans="1:7" ht="15" customHeight="1" x14ac:dyDescent="0.25">
      <c r="A17" s="18" t="s">
        <v>137</v>
      </c>
      <c r="B17" s="14" t="s">
        <v>50</v>
      </c>
      <c r="C17" s="14">
        <v>21151</v>
      </c>
      <c r="D17" s="14">
        <v>20795</v>
      </c>
      <c r="E17" s="14">
        <v>354</v>
      </c>
      <c r="F17" s="14">
        <v>2</v>
      </c>
      <c r="G17" s="14">
        <v>7365</v>
      </c>
    </row>
    <row r="18" spans="1:7" ht="15" customHeight="1" x14ac:dyDescent="0.25">
      <c r="A18" s="18" t="s">
        <v>138</v>
      </c>
      <c r="B18" s="14" t="s">
        <v>51</v>
      </c>
      <c r="C18" s="14">
        <v>2741</v>
      </c>
      <c r="D18" s="14">
        <v>2680</v>
      </c>
      <c r="E18" s="14">
        <v>61</v>
      </c>
      <c r="F18" s="14">
        <v>0</v>
      </c>
      <c r="G18" s="14">
        <v>1386</v>
      </c>
    </row>
    <row r="19" spans="1:7" ht="15" customHeight="1" x14ac:dyDescent="0.25">
      <c r="A19" s="18" t="s">
        <v>139</v>
      </c>
      <c r="B19" s="14" t="s">
        <v>52</v>
      </c>
      <c r="C19" s="14">
        <v>25103</v>
      </c>
      <c r="D19" s="14">
        <v>25015</v>
      </c>
      <c r="E19" s="14">
        <v>88</v>
      </c>
      <c r="F19" s="14">
        <v>0</v>
      </c>
      <c r="G19" s="14">
        <v>3031</v>
      </c>
    </row>
    <row r="20" spans="1:7" ht="21" customHeight="1" x14ac:dyDescent="0.25">
      <c r="A20" s="18" t="s">
        <v>140</v>
      </c>
      <c r="B20" s="14" t="s">
        <v>53</v>
      </c>
      <c r="C20" s="14">
        <v>185326</v>
      </c>
      <c r="D20" s="14">
        <v>185317</v>
      </c>
      <c r="E20" s="14">
        <v>0</v>
      </c>
      <c r="F20" s="14">
        <v>9</v>
      </c>
      <c r="G20" s="14">
        <v>17593</v>
      </c>
    </row>
    <row r="21" spans="1:7" ht="45" customHeight="1" x14ac:dyDescent="0.25">
      <c r="A21" s="18" t="s">
        <v>141</v>
      </c>
      <c r="B21" s="14" t="s">
        <v>142</v>
      </c>
      <c r="C21" s="14">
        <v>80812</v>
      </c>
      <c r="D21" s="14">
        <v>80804</v>
      </c>
      <c r="E21" s="14">
        <v>0</v>
      </c>
      <c r="F21" s="14">
        <v>8</v>
      </c>
      <c r="G21" s="14" t="s">
        <v>86</v>
      </c>
    </row>
    <row r="22" spans="1:7" ht="31.5" customHeight="1" x14ac:dyDescent="0.25">
      <c r="A22" s="18" t="s">
        <v>143</v>
      </c>
      <c r="B22" s="14" t="s">
        <v>144</v>
      </c>
      <c r="C22" s="14">
        <v>4279</v>
      </c>
      <c r="D22" s="14">
        <v>4279</v>
      </c>
      <c r="E22" s="14">
        <v>0</v>
      </c>
      <c r="F22" s="14">
        <v>0</v>
      </c>
      <c r="G22" s="14" t="s">
        <v>86</v>
      </c>
    </row>
    <row r="23" spans="1:7" ht="25.5" customHeight="1" x14ac:dyDescent="0.25">
      <c r="A23" s="18" t="s">
        <v>145</v>
      </c>
      <c r="B23" s="14" t="s">
        <v>146</v>
      </c>
      <c r="C23" s="14">
        <v>66618</v>
      </c>
      <c r="D23" s="14">
        <v>66618</v>
      </c>
      <c r="E23" s="14">
        <v>0</v>
      </c>
      <c r="F23" s="14">
        <v>0</v>
      </c>
      <c r="G23" s="14" t="s">
        <v>86</v>
      </c>
    </row>
    <row r="24" spans="1:7" ht="74.25" customHeight="1" x14ac:dyDescent="0.25">
      <c r="A24" s="18" t="s">
        <v>147</v>
      </c>
      <c r="B24" s="14" t="s">
        <v>148</v>
      </c>
      <c r="C24" s="14">
        <v>33617</v>
      </c>
      <c r="D24" s="14">
        <v>33616</v>
      </c>
      <c r="E24" s="14">
        <v>0</v>
      </c>
      <c r="F24" s="14">
        <v>1</v>
      </c>
      <c r="G24" s="14" t="s">
        <v>86</v>
      </c>
    </row>
    <row r="25" spans="1:7" ht="21" customHeight="1" x14ac:dyDescent="0.25">
      <c r="A25" s="18" t="s">
        <v>149</v>
      </c>
      <c r="B25" s="14" t="s">
        <v>54</v>
      </c>
      <c r="C25" s="14">
        <v>65304</v>
      </c>
      <c r="D25" s="14">
        <v>65304</v>
      </c>
      <c r="E25" s="14">
        <v>0</v>
      </c>
      <c r="F25" s="14">
        <v>0</v>
      </c>
      <c r="G25" s="14">
        <v>41110</v>
      </c>
    </row>
    <row r="26" spans="1:7" ht="23.25" customHeight="1" x14ac:dyDescent="0.25">
      <c r="A26" s="18" t="s">
        <v>150</v>
      </c>
      <c r="B26" s="14" t="s">
        <v>102</v>
      </c>
      <c r="C26" s="14">
        <v>6376</v>
      </c>
      <c r="D26" s="14">
        <v>6376</v>
      </c>
      <c r="E26" s="14">
        <v>0</v>
      </c>
      <c r="F26" s="14">
        <v>0</v>
      </c>
      <c r="G26" s="14">
        <v>847</v>
      </c>
    </row>
    <row r="27" spans="1:7" ht="15" customHeight="1" x14ac:dyDescent="0.25">
      <c r="A27" s="23" t="s">
        <v>151</v>
      </c>
      <c r="B27" s="14" t="s">
        <v>104</v>
      </c>
      <c r="C27" s="14">
        <v>4902</v>
      </c>
      <c r="D27" s="14">
        <v>4889</v>
      </c>
      <c r="E27" s="14">
        <v>12</v>
      </c>
      <c r="F27" s="14">
        <v>1</v>
      </c>
      <c r="G27" s="14">
        <v>1763</v>
      </c>
    </row>
    <row r="28" spans="1:7" ht="15" customHeight="1" x14ac:dyDescent="0.25">
      <c r="A28" s="23" t="s">
        <v>152</v>
      </c>
      <c r="B28" s="14" t="s">
        <v>106</v>
      </c>
      <c r="C28" s="14">
        <v>30934</v>
      </c>
      <c r="D28" s="14">
        <v>30934</v>
      </c>
      <c r="E28" s="14">
        <v>0</v>
      </c>
      <c r="F28" s="14">
        <v>0</v>
      </c>
      <c r="G28" s="14">
        <v>5567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153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154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65304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155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156</v>
      </c>
    </row>
    <row r="10" spans="1:1" ht="15" customHeight="1" x14ac:dyDescent="0.25">
      <c r="A10" s="6" t="s">
        <v>23</v>
      </c>
    </row>
    <row r="11" spans="1:1" ht="15" customHeight="1" x14ac:dyDescent="0.25">
      <c r="A11" s="14">
        <v>14149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157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158</v>
      </c>
    </row>
    <row r="16" spans="1:1" ht="15" customHeight="1" x14ac:dyDescent="0.25">
      <c r="A16" s="6" t="s">
        <v>23</v>
      </c>
    </row>
    <row r="17" spans="1:1" ht="15" customHeight="1" x14ac:dyDescent="0.25">
      <c r="A17" s="14">
        <v>680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9" workbookViewId="0">
      <selection activeCell="D10" sqref="D10:L27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8" t="s">
        <v>159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160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2" t="s">
        <v>34</v>
      </c>
      <c r="K3" s="42"/>
      <c r="L3" s="42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1" t="s">
        <v>161</v>
      </c>
      <c r="B5" s="31" t="s">
        <v>162</v>
      </c>
      <c r="C5" s="31" t="s">
        <v>36</v>
      </c>
      <c r="D5" s="31" t="s">
        <v>37</v>
      </c>
      <c r="E5" s="31"/>
      <c r="F5" s="31"/>
      <c r="G5" s="31" t="s">
        <v>38</v>
      </c>
      <c r="H5" s="31"/>
      <c r="I5" s="31"/>
      <c r="J5" s="31"/>
      <c r="K5" s="31"/>
      <c r="L5" s="31"/>
    </row>
    <row r="6" spans="1:12" ht="15" customHeight="1" x14ac:dyDescent="0.25">
      <c r="A6" s="31"/>
      <c r="B6" s="31"/>
      <c r="C6" s="31"/>
      <c r="D6" s="31" t="s">
        <v>163</v>
      </c>
      <c r="E6" s="31" t="s">
        <v>38</v>
      </c>
      <c r="F6" s="31"/>
      <c r="G6" s="31" t="s">
        <v>39</v>
      </c>
      <c r="H6" s="31"/>
      <c r="I6" s="31"/>
      <c r="J6" s="31" t="s">
        <v>40</v>
      </c>
      <c r="K6" s="31"/>
      <c r="L6" s="31"/>
    </row>
    <row r="7" spans="1:12" ht="15" customHeight="1" x14ac:dyDescent="0.25">
      <c r="A7" s="31"/>
      <c r="B7" s="31"/>
      <c r="C7" s="31"/>
      <c r="D7" s="31"/>
      <c r="E7" s="31" t="s">
        <v>164</v>
      </c>
      <c r="F7" s="31" t="s">
        <v>165</v>
      </c>
      <c r="G7" s="31" t="s">
        <v>69</v>
      </c>
      <c r="H7" s="31" t="s">
        <v>38</v>
      </c>
      <c r="I7" s="31"/>
      <c r="J7" s="31" t="s">
        <v>69</v>
      </c>
      <c r="K7" s="31" t="s">
        <v>38</v>
      </c>
      <c r="L7" s="31"/>
    </row>
    <row r="8" spans="1:12" ht="39" customHeight="1" x14ac:dyDescent="0.25">
      <c r="A8" s="31"/>
      <c r="B8" s="31"/>
      <c r="C8" s="31"/>
      <c r="D8" s="31"/>
      <c r="E8" s="31"/>
      <c r="F8" s="31"/>
      <c r="G8" s="31"/>
      <c r="H8" s="6" t="s">
        <v>164</v>
      </c>
      <c r="I8" s="6" t="s">
        <v>165</v>
      </c>
      <c r="J8" s="31"/>
      <c r="K8" s="6" t="s">
        <v>164</v>
      </c>
      <c r="L8" s="6" t="s">
        <v>165</v>
      </c>
    </row>
    <row r="9" spans="1:12" ht="15" customHeight="1" x14ac:dyDescent="0.25">
      <c r="A9" s="6" t="s">
        <v>23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52</v>
      </c>
    </row>
    <row r="10" spans="1:12" ht="21" customHeight="1" x14ac:dyDescent="0.25">
      <c r="A10" s="18" t="s">
        <v>166</v>
      </c>
      <c r="B10" s="14" t="s">
        <v>167</v>
      </c>
      <c r="C10" s="14" t="s">
        <v>56</v>
      </c>
      <c r="D10" s="14">
        <v>117523</v>
      </c>
      <c r="E10" s="14">
        <v>54553</v>
      </c>
      <c r="F10" s="14">
        <v>62970</v>
      </c>
      <c r="G10" s="14">
        <v>50397</v>
      </c>
      <c r="H10" s="14">
        <v>25888</v>
      </c>
      <c r="I10" s="14">
        <v>24509</v>
      </c>
      <c r="J10" s="14">
        <v>67126</v>
      </c>
      <c r="K10" s="14">
        <v>28665</v>
      </c>
      <c r="L10" s="14">
        <v>38461</v>
      </c>
    </row>
    <row r="11" spans="1:12" ht="21" customHeight="1" x14ac:dyDescent="0.25">
      <c r="A11" s="18" t="s">
        <v>168</v>
      </c>
      <c r="B11" s="14" t="s">
        <v>169</v>
      </c>
      <c r="C11" s="14" t="s">
        <v>58</v>
      </c>
      <c r="D11" s="14">
        <v>53747</v>
      </c>
      <c r="E11" s="14">
        <v>23336</v>
      </c>
      <c r="F11" s="14">
        <v>30411</v>
      </c>
      <c r="G11" s="14">
        <v>25415</v>
      </c>
      <c r="H11" s="14">
        <v>11438</v>
      </c>
      <c r="I11" s="14">
        <v>13977</v>
      </c>
      <c r="J11" s="14">
        <v>28332</v>
      </c>
      <c r="K11" s="14">
        <v>11898</v>
      </c>
      <c r="L11" s="14">
        <v>16434</v>
      </c>
    </row>
    <row r="12" spans="1:12" ht="21" customHeight="1" x14ac:dyDescent="0.25">
      <c r="A12" s="18" t="s">
        <v>170</v>
      </c>
      <c r="B12" s="14" t="s">
        <v>171</v>
      </c>
      <c r="C12" s="14" t="s">
        <v>60</v>
      </c>
      <c r="D12" s="14">
        <v>40649</v>
      </c>
      <c r="E12" s="14">
        <v>25926</v>
      </c>
      <c r="F12" s="14">
        <v>14723</v>
      </c>
      <c r="G12" s="14">
        <v>33852</v>
      </c>
      <c r="H12" s="14">
        <v>21262</v>
      </c>
      <c r="I12" s="14">
        <v>12590</v>
      </c>
      <c r="J12" s="14">
        <v>6797</v>
      </c>
      <c r="K12" s="14">
        <v>4664</v>
      </c>
      <c r="L12" s="14">
        <v>2133</v>
      </c>
    </row>
    <row r="13" spans="1:12" ht="21" customHeight="1" x14ac:dyDescent="0.25">
      <c r="A13" s="18" t="s">
        <v>172</v>
      </c>
      <c r="B13" s="14" t="s">
        <v>173</v>
      </c>
      <c r="C13" s="14" t="s">
        <v>62</v>
      </c>
      <c r="D13" s="14">
        <v>152196</v>
      </c>
      <c r="E13" s="14">
        <v>73020</v>
      </c>
      <c r="F13" s="14">
        <v>79176</v>
      </c>
      <c r="G13" s="14">
        <v>70395</v>
      </c>
      <c r="H13" s="14">
        <v>37124</v>
      </c>
      <c r="I13" s="14">
        <v>33271</v>
      </c>
      <c r="J13" s="14">
        <v>81801</v>
      </c>
      <c r="K13" s="14">
        <v>35896</v>
      </c>
      <c r="L13" s="14">
        <v>45905</v>
      </c>
    </row>
    <row r="14" spans="1:12" ht="21" customHeight="1" x14ac:dyDescent="0.25">
      <c r="A14" s="18" t="s">
        <v>174</v>
      </c>
      <c r="B14" s="14" t="s">
        <v>175</v>
      </c>
      <c r="C14" s="14" t="s">
        <v>64</v>
      </c>
      <c r="D14" s="14">
        <v>146693</v>
      </c>
      <c r="E14" s="14">
        <v>68522</v>
      </c>
      <c r="F14" s="14">
        <v>78171</v>
      </c>
      <c r="G14" s="14">
        <v>67486</v>
      </c>
      <c r="H14" s="14">
        <v>34048</v>
      </c>
      <c r="I14" s="14">
        <v>33438</v>
      </c>
      <c r="J14" s="14">
        <v>79207</v>
      </c>
      <c r="K14" s="14">
        <v>34474</v>
      </c>
      <c r="L14" s="14">
        <v>44733</v>
      </c>
    </row>
    <row r="15" spans="1:12" ht="21" customHeight="1" x14ac:dyDescent="0.25">
      <c r="A15" s="18" t="s">
        <v>176</v>
      </c>
      <c r="B15" s="14" t="s">
        <v>177</v>
      </c>
      <c r="C15" s="14" t="s">
        <v>66</v>
      </c>
      <c r="D15" s="14">
        <v>69286</v>
      </c>
      <c r="E15" s="14">
        <v>28510</v>
      </c>
      <c r="F15" s="14">
        <v>40776</v>
      </c>
      <c r="G15" s="14">
        <v>24990</v>
      </c>
      <c r="H15" s="14">
        <v>12279</v>
      </c>
      <c r="I15" s="14">
        <v>12711</v>
      </c>
      <c r="J15" s="14">
        <v>44296</v>
      </c>
      <c r="K15" s="14">
        <v>16231</v>
      </c>
      <c r="L15" s="14">
        <v>28065</v>
      </c>
    </row>
    <row r="16" spans="1:12" ht="21" customHeight="1" x14ac:dyDescent="0.25">
      <c r="A16" s="18" t="s">
        <v>178</v>
      </c>
      <c r="B16" s="14" t="s">
        <v>179</v>
      </c>
      <c r="C16" s="14" t="s">
        <v>68</v>
      </c>
      <c r="D16" s="14">
        <v>132615</v>
      </c>
      <c r="E16" s="14">
        <v>54005</v>
      </c>
      <c r="F16" s="14">
        <v>78610</v>
      </c>
      <c r="G16" s="14">
        <v>56937</v>
      </c>
      <c r="H16" s="14">
        <v>25199</v>
      </c>
      <c r="I16" s="14">
        <v>31738</v>
      </c>
      <c r="J16" s="14">
        <v>75678</v>
      </c>
      <c r="K16" s="14">
        <v>28806</v>
      </c>
      <c r="L16" s="14">
        <v>46872</v>
      </c>
    </row>
    <row r="17" spans="1:12" ht="21" customHeight="1" x14ac:dyDescent="0.25">
      <c r="A17" s="18" t="s">
        <v>180</v>
      </c>
      <c r="B17" s="14" t="s">
        <v>181</v>
      </c>
      <c r="C17" s="14" t="s">
        <v>70</v>
      </c>
      <c r="D17" s="14">
        <v>4194</v>
      </c>
      <c r="E17" s="14">
        <v>3509</v>
      </c>
      <c r="F17" s="14">
        <v>685</v>
      </c>
      <c r="G17" s="14">
        <v>2590</v>
      </c>
      <c r="H17" s="14">
        <v>2178</v>
      </c>
      <c r="I17" s="14">
        <v>412</v>
      </c>
      <c r="J17" s="14">
        <v>1604</v>
      </c>
      <c r="K17" s="14">
        <v>1331</v>
      </c>
      <c r="L17" s="14">
        <v>273</v>
      </c>
    </row>
    <row r="18" spans="1:12" ht="31.5" customHeight="1" x14ac:dyDescent="0.25">
      <c r="A18" s="18" t="s">
        <v>182</v>
      </c>
      <c r="B18" s="14" t="s">
        <v>183</v>
      </c>
      <c r="C18" s="14" t="s">
        <v>95</v>
      </c>
      <c r="D18" s="14">
        <v>85</v>
      </c>
      <c r="E18" s="14">
        <v>69</v>
      </c>
      <c r="F18" s="14">
        <v>16</v>
      </c>
      <c r="G18" s="14">
        <v>54</v>
      </c>
      <c r="H18" s="14">
        <v>49</v>
      </c>
      <c r="I18" s="14">
        <v>5</v>
      </c>
      <c r="J18" s="14">
        <v>31</v>
      </c>
      <c r="K18" s="14">
        <v>20</v>
      </c>
      <c r="L18" s="14">
        <v>11</v>
      </c>
    </row>
    <row r="19" spans="1:12" ht="31.5" customHeight="1" x14ac:dyDescent="0.25">
      <c r="A19" s="18" t="s">
        <v>184</v>
      </c>
      <c r="B19" s="14" t="s">
        <v>185</v>
      </c>
      <c r="C19" s="14" t="s">
        <v>50</v>
      </c>
      <c r="D19" s="14">
        <v>35756</v>
      </c>
      <c r="E19" s="14">
        <v>18897</v>
      </c>
      <c r="F19" s="14">
        <v>16859</v>
      </c>
      <c r="G19" s="14">
        <v>18790</v>
      </c>
      <c r="H19" s="14">
        <v>10526</v>
      </c>
      <c r="I19" s="14">
        <v>8264</v>
      </c>
      <c r="J19" s="14">
        <v>16966</v>
      </c>
      <c r="K19" s="14">
        <v>8371</v>
      </c>
      <c r="L19" s="14">
        <v>8595</v>
      </c>
    </row>
    <row r="20" spans="1:12" ht="21" customHeight="1" x14ac:dyDescent="0.25">
      <c r="A20" s="18" t="s">
        <v>186</v>
      </c>
      <c r="B20" s="14" t="s">
        <v>187</v>
      </c>
      <c r="C20" s="14" t="s">
        <v>51</v>
      </c>
      <c r="D20" s="14">
        <v>23242</v>
      </c>
      <c r="E20" s="14">
        <v>10084</v>
      </c>
      <c r="F20" s="14">
        <v>13158</v>
      </c>
      <c r="G20" s="14">
        <v>11606</v>
      </c>
      <c r="H20" s="14">
        <v>5095</v>
      </c>
      <c r="I20" s="14">
        <v>6511</v>
      </c>
      <c r="J20" s="14">
        <v>11636</v>
      </c>
      <c r="K20" s="14">
        <v>4989</v>
      </c>
      <c r="L20" s="14">
        <v>6647</v>
      </c>
    </row>
    <row r="21" spans="1:12" ht="31.5" customHeight="1" x14ac:dyDescent="0.25">
      <c r="A21" s="18" t="s">
        <v>188</v>
      </c>
      <c r="B21" s="14" t="s">
        <v>189</v>
      </c>
      <c r="C21" s="14" t="s">
        <v>52</v>
      </c>
      <c r="D21" s="14">
        <v>16718</v>
      </c>
      <c r="E21" s="14">
        <v>8105</v>
      </c>
      <c r="F21" s="14">
        <v>8613</v>
      </c>
      <c r="G21" s="14">
        <v>8475</v>
      </c>
      <c r="H21" s="14">
        <v>4034</v>
      </c>
      <c r="I21" s="14">
        <v>4441</v>
      </c>
      <c r="J21" s="14">
        <v>8243</v>
      </c>
      <c r="K21" s="14">
        <v>4071</v>
      </c>
      <c r="L21" s="14">
        <v>4172</v>
      </c>
    </row>
    <row r="22" spans="1:12" ht="21" customHeight="1" x14ac:dyDescent="0.25">
      <c r="A22" s="18" t="s">
        <v>190</v>
      </c>
      <c r="B22" s="14" t="s">
        <v>191</v>
      </c>
      <c r="C22" s="14" t="s">
        <v>53</v>
      </c>
      <c r="D22" s="14">
        <v>21456</v>
      </c>
      <c r="E22" s="14">
        <v>10439</v>
      </c>
      <c r="F22" s="14">
        <v>11017</v>
      </c>
      <c r="G22" s="14">
        <v>11031</v>
      </c>
      <c r="H22" s="14">
        <v>5287</v>
      </c>
      <c r="I22" s="14">
        <v>5744</v>
      </c>
      <c r="J22" s="14">
        <v>10425</v>
      </c>
      <c r="K22" s="14">
        <v>5152</v>
      </c>
      <c r="L22" s="14">
        <v>5273</v>
      </c>
    </row>
    <row r="23" spans="1:12" ht="31.5" customHeight="1" x14ac:dyDescent="0.25">
      <c r="A23" s="18" t="s">
        <v>192</v>
      </c>
      <c r="B23" s="14" t="s">
        <v>193</v>
      </c>
      <c r="C23" s="14" t="s">
        <v>54</v>
      </c>
      <c r="D23" s="14">
        <v>21671</v>
      </c>
      <c r="E23" s="14">
        <v>10328</v>
      </c>
      <c r="F23" s="14">
        <v>11343</v>
      </c>
      <c r="G23" s="14">
        <v>11688</v>
      </c>
      <c r="H23" s="14">
        <v>5387</v>
      </c>
      <c r="I23" s="14">
        <v>6301</v>
      </c>
      <c r="J23" s="14">
        <v>9983</v>
      </c>
      <c r="K23" s="14">
        <v>4941</v>
      </c>
      <c r="L23" s="14">
        <v>5042</v>
      </c>
    </row>
    <row r="24" spans="1:12" ht="21" customHeight="1" x14ac:dyDescent="0.25">
      <c r="A24" s="18" t="s">
        <v>194</v>
      </c>
      <c r="B24" s="14" t="s">
        <v>195</v>
      </c>
      <c r="C24" s="14" t="s">
        <v>102</v>
      </c>
      <c r="D24" s="14">
        <v>18756</v>
      </c>
      <c r="E24" s="14">
        <v>9217</v>
      </c>
      <c r="F24" s="14">
        <v>9539</v>
      </c>
      <c r="G24" s="14">
        <v>9520</v>
      </c>
      <c r="H24" s="14">
        <v>4636</v>
      </c>
      <c r="I24" s="14">
        <v>4884</v>
      </c>
      <c r="J24" s="14">
        <v>9236</v>
      </c>
      <c r="K24" s="14">
        <v>4581</v>
      </c>
      <c r="L24" s="14">
        <v>4655</v>
      </c>
    </row>
    <row r="25" spans="1:12" ht="31.5" customHeight="1" x14ac:dyDescent="0.25">
      <c r="A25" s="18" t="s">
        <v>196</v>
      </c>
      <c r="B25" s="14" t="s">
        <v>197</v>
      </c>
      <c r="C25" s="14" t="s">
        <v>104</v>
      </c>
      <c r="D25" s="14">
        <v>47693</v>
      </c>
      <c r="E25" s="14">
        <v>19916</v>
      </c>
      <c r="F25" s="14">
        <v>27777</v>
      </c>
      <c r="G25" s="14">
        <v>22879</v>
      </c>
      <c r="H25" s="14">
        <v>10419</v>
      </c>
      <c r="I25" s="14">
        <v>12460</v>
      </c>
      <c r="J25" s="14">
        <v>24814</v>
      </c>
      <c r="K25" s="14">
        <v>9497</v>
      </c>
      <c r="L25" s="14">
        <v>15317</v>
      </c>
    </row>
    <row r="26" spans="1:12" ht="21" customHeight="1" x14ac:dyDescent="0.25">
      <c r="A26" s="18" t="s">
        <v>198</v>
      </c>
      <c r="B26" s="14" t="s">
        <v>197</v>
      </c>
      <c r="C26" s="14" t="s">
        <v>106</v>
      </c>
      <c r="D26" s="14">
        <v>30687</v>
      </c>
      <c r="E26" s="14">
        <v>11386</v>
      </c>
      <c r="F26" s="14">
        <v>19301</v>
      </c>
      <c r="G26" s="14">
        <v>14760</v>
      </c>
      <c r="H26" s="14">
        <v>6230</v>
      </c>
      <c r="I26" s="14">
        <v>8530</v>
      </c>
      <c r="J26" s="14">
        <v>15927</v>
      </c>
      <c r="K26" s="14">
        <v>5156</v>
      </c>
      <c r="L26" s="14">
        <v>10771</v>
      </c>
    </row>
    <row r="27" spans="1:12" ht="21" customHeight="1" x14ac:dyDescent="0.25">
      <c r="A27" s="18" t="s">
        <v>199</v>
      </c>
      <c r="B27" s="14" t="s">
        <v>200</v>
      </c>
      <c r="C27" s="14" t="s">
        <v>108</v>
      </c>
      <c r="D27" s="14">
        <v>57208</v>
      </c>
      <c r="E27" s="14">
        <v>0</v>
      </c>
      <c r="F27" s="14">
        <v>57208</v>
      </c>
      <c r="G27" s="14">
        <v>20345</v>
      </c>
      <c r="H27" s="14">
        <v>0</v>
      </c>
      <c r="I27" s="14">
        <v>20345</v>
      </c>
      <c r="J27" s="14">
        <v>36863</v>
      </c>
      <c r="K27" s="14">
        <v>0</v>
      </c>
      <c r="L27" s="14">
        <v>36863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4" t="s">
        <v>201</v>
      </c>
      <c r="B29" s="44"/>
      <c r="C29" s="44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202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203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89388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O17" sqref="O17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5" ht="10.5" customHeight="1" x14ac:dyDescent="0.25">
      <c r="A1" s="38" t="s">
        <v>204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5" ht="15" customHeight="1" x14ac:dyDescent="0.25">
      <c r="A3" s="15" t="s">
        <v>205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2" t="s">
        <v>79</v>
      </c>
      <c r="L3" s="42"/>
      <c r="M3" s="42"/>
    </row>
    <row r="4" spans="1:1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5" ht="10.5" customHeight="1" x14ac:dyDescent="0.25">
      <c r="A5" s="31" t="s">
        <v>206</v>
      </c>
      <c r="B5" s="31" t="s">
        <v>36</v>
      </c>
      <c r="C5" s="31" t="s">
        <v>207</v>
      </c>
      <c r="D5" s="41" t="s">
        <v>208</v>
      </c>
      <c r="E5" s="41"/>
      <c r="F5" s="41"/>
      <c r="G5" s="41"/>
      <c r="H5" s="41" t="s">
        <v>209</v>
      </c>
      <c r="I5" s="41"/>
      <c r="J5" s="41"/>
      <c r="K5" s="41"/>
      <c r="L5" s="41"/>
      <c r="M5" s="41"/>
    </row>
    <row r="6" spans="1:15" ht="23.25" customHeight="1" x14ac:dyDescent="0.25">
      <c r="A6" s="31"/>
      <c r="B6" s="31"/>
      <c r="C6" s="31"/>
      <c r="D6" s="41" t="s">
        <v>163</v>
      </c>
      <c r="E6" s="41"/>
      <c r="F6" s="41" t="s">
        <v>38</v>
      </c>
      <c r="G6" s="41"/>
      <c r="H6" s="41" t="s">
        <v>163</v>
      </c>
      <c r="I6" s="41"/>
      <c r="J6" s="41" t="s">
        <v>164</v>
      </c>
      <c r="K6" s="41"/>
      <c r="L6" s="41" t="s">
        <v>165</v>
      </c>
      <c r="M6" s="41"/>
    </row>
    <row r="7" spans="1:15" ht="50.25" customHeight="1" x14ac:dyDescent="0.25">
      <c r="A7" s="31"/>
      <c r="B7" s="31"/>
      <c r="C7" s="31"/>
      <c r="D7" s="6" t="s">
        <v>163</v>
      </c>
      <c r="E7" s="6" t="s">
        <v>210</v>
      </c>
      <c r="F7" s="6" t="s">
        <v>164</v>
      </c>
      <c r="G7" s="6" t="s">
        <v>165</v>
      </c>
      <c r="H7" s="6" t="s">
        <v>163</v>
      </c>
      <c r="I7" s="6" t="s">
        <v>210</v>
      </c>
      <c r="J7" s="6" t="s">
        <v>163</v>
      </c>
      <c r="K7" s="6" t="s">
        <v>210</v>
      </c>
      <c r="L7" s="6" t="s">
        <v>163</v>
      </c>
      <c r="M7" s="6" t="s">
        <v>210</v>
      </c>
    </row>
    <row r="8" spans="1:15" ht="15" customHeight="1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46</v>
      </c>
      <c r="G8" s="6" t="s">
        <v>47</v>
      </c>
      <c r="H8" s="6" t="s">
        <v>48</v>
      </c>
      <c r="I8" s="6" t="s">
        <v>49</v>
      </c>
      <c r="J8" s="6" t="s">
        <v>50</v>
      </c>
      <c r="K8" s="6" t="s">
        <v>51</v>
      </c>
      <c r="L8" s="6" t="s">
        <v>52</v>
      </c>
      <c r="M8" s="6" t="s">
        <v>53</v>
      </c>
    </row>
    <row r="9" spans="1:15" ht="21" customHeight="1" x14ac:dyDescent="0.25">
      <c r="A9" s="18" t="s">
        <v>211</v>
      </c>
      <c r="B9" s="14" t="s">
        <v>56</v>
      </c>
      <c r="C9" s="14" t="s">
        <v>212</v>
      </c>
      <c r="D9" s="14">
        <v>5</v>
      </c>
      <c r="E9" s="14">
        <v>5</v>
      </c>
      <c r="F9" s="14">
        <v>4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0</v>
      </c>
      <c r="M9" s="14">
        <v>0</v>
      </c>
    </row>
    <row r="10" spans="1:15" ht="21" customHeight="1" x14ac:dyDescent="0.25">
      <c r="A10" s="25" t="s">
        <v>213</v>
      </c>
      <c r="B10" s="14" t="s">
        <v>58</v>
      </c>
      <c r="C10" s="14" t="s">
        <v>214</v>
      </c>
      <c r="D10" s="14">
        <v>6694</v>
      </c>
      <c r="E10" s="14">
        <v>6624</v>
      </c>
      <c r="F10" s="14">
        <v>1414</v>
      </c>
      <c r="G10" s="14">
        <v>5280</v>
      </c>
      <c r="H10" s="14">
        <v>590</v>
      </c>
      <c r="I10" s="14">
        <v>590</v>
      </c>
      <c r="J10" s="14">
        <v>150</v>
      </c>
      <c r="K10" s="14">
        <v>150</v>
      </c>
      <c r="L10" s="14">
        <v>440</v>
      </c>
      <c r="M10" s="14">
        <v>440</v>
      </c>
      <c r="O10">
        <f>D9+D10+D35+D42+D47+D50+D52+D53</f>
        <v>340555</v>
      </c>
    </row>
    <row r="11" spans="1:15" ht="21" customHeight="1" x14ac:dyDescent="0.25">
      <c r="A11" s="18" t="s">
        <v>215</v>
      </c>
      <c r="B11" s="14" t="s">
        <v>216</v>
      </c>
      <c r="C11" s="45" t="s">
        <v>217</v>
      </c>
      <c r="D11" s="14">
        <v>174</v>
      </c>
      <c r="E11" s="14">
        <v>174</v>
      </c>
      <c r="F11" s="14">
        <v>55</v>
      </c>
      <c r="G11" s="14">
        <v>119</v>
      </c>
      <c r="H11" s="14">
        <v>17</v>
      </c>
      <c r="I11" s="14">
        <v>17</v>
      </c>
      <c r="J11" s="14">
        <v>8</v>
      </c>
      <c r="K11" s="14">
        <v>8</v>
      </c>
      <c r="L11" s="14">
        <v>9</v>
      </c>
      <c r="M11" s="14">
        <v>9</v>
      </c>
    </row>
    <row r="12" spans="1:15" ht="21" customHeight="1" x14ac:dyDescent="0.25">
      <c r="A12" s="18" t="s">
        <v>218</v>
      </c>
      <c r="B12" s="14" t="s">
        <v>219</v>
      </c>
      <c r="C12" s="45"/>
      <c r="D12" s="14">
        <v>54</v>
      </c>
      <c r="E12" s="14">
        <v>54</v>
      </c>
      <c r="F12" s="14">
        <v>13</v>
      </c>
      <c r="G12" s="14">
        <v>41</v>
      </c>
      <c r="H12" s="14">
        <v>12</v>
      </c>
      <c r="I12" s="14">
        <v>12</v>
      </c>
      <c r="J12" s="14">
        <v>5</v>
      </c>
      <c r="K12" s="14">
        <v>5</v>
      </c>
      <c r="L12" s="14">
        <v>7</v>
      </c>
      <c r="M12" s="14">
        <v>7</v>
      </c>
    </row>
    <row r="13" spans="1:15" ht="21" customHeight="1" x14ac:dyDescent="0.25">
      <c r="A13" s="18" t="s">
        <v>220</v>
      </c>
      <c r="B13" s="14" t="s">
        <v>221</v>
      </c>
      <c r="C13" s="45" t="s">
        <v>222</v>
      </c>
      <c r="D13" s="14">
        <v>39</v>
      </c>
      <c r="E13" s="14">
        <v>39</v>
      </c>
      <c r="F13" s="14">
        <v>7</v>
      </c>
      <c r="G13" s="14">
        <v>32</v>
      </c>
      <c r="H13" s="14">
        <v>4</v>
      </c>
      <c r="I13" s="14">
        <v>4</v>
      </c>
      <c r="J13" s="14">
        <v>0</v>
      </c>
      <c r="K13" s="14">
        <v>0</v>
      </c>
      <c r="L13" s="14">
        <v>4</v>
      </c>
      <c r="M13" s="14">
        <v>4</v>
      </c>
    </row>
    <row r="14" spans="1:15" ht="21" customHeight="1" x14ac:dyDescent="0.25">
      <c r="A14" s="18" t="s">
        <v>218</v>
      </c>
      <c r="B14" s="14" t="s">
        <v>223</v>
      </c>
      <c r="C14" s="45"/>
      <c r="D14" s="14">
        <v>12</v>
      </c>
      <c r="E14" s="14">
        <v>12</v>
      </c>
      <c r="F14" s="14">
        <v>1</v>
      </c>
      <c r="G14" s="14">
        <v>11</v>
      </c>
      <c r="H14" s="14">
        <v>2</v>
      </c>
      <c r="I14" s="14">
        <v>2</v>
      </c>
      <c r="J14" s="14">
        <v>0</v>
      </c>
      <c r="K14" s="14">
        <v>0</v>
      </c>
      <c r="L14" s="14">
        <v>2</v>
      </c>
      <c r="M14" s="14">
        <v>2</v>
      </c>
    </row>
    <row r="15" spans="1:15" ht="10.5" customHeight="1" x14ac:dyDescent="0.25">
      <c r="A15" s="18" t="s">
        <v>224</v>
      </c>
      <c r="B15" s="14" t="s">
        <v>225</v>
      </c>
      <c r="C15" s="45" t="s">
        <v>226</v>
      </c>
      <c r="D15" s="14">
        <v>264</v>
      </c>
      <c r="E15" s="14">
        <v>263</v>
      </c>
      <c r="F15" s="14">
        <v>63</v>
      </c>
      <c r="G15" s="14">
        <v>201</v>
      </c>
      <c r="H15" s="14">
        <v>28</v>
      </c>
      <c r="I15" s="14">
        <v>27</v>
      </c>
      <c r="J15" s="14">
        <v>3</v>
      </c>
      <c r="K15" s="14">
        <v>2</v>
      </c>
      <c r="L15" s="14">
        <v>25</v>
      </c>
      <c r="M15" s="14">
        <v>25</v>
      </c>
    </row>
    <row r="16" spans="1:15" ht="21" customHeight="1" x14ac:dyDescent="0.25">
      <c r="A16" s="18" t="s">
        <v>218</v>
      </c>
      <c r="B16" s="14" t="s">
        <v>227</v>
      </c>
      <c r="C16" s="45"/>
      <c r="D16" s="14">
        <v>106</v>
      </c>
      <c r="E16" s="14">
        <v>106</v>
      </c>
      <c r="F16" s="14">
        <v>22</v>
      </c>
      <c r="G16" s="14">
        <v>84</v>
      </c>
      <c r="H16" s="14">
        <v>17</v>
      </c>
      <c r="I16" s="14">
        <v>17</v>
      </c>
      <c r="J16" s="14">
        <v>0</v>
      </c>
      <c r="K16" s="14">
        <v>0</v>
      </c>
      <c r="L16" s="14">
        <v>17</v>
      </c>
      <c r="M16" s="14">
        <v>17</v>
      </c>
      <c r="O16">
        <f>D9+D10+D35+D42+D47+D50+D52+D53</f>
        <v>340555</v>
      </c>
    </row>
    <row r="17" spans="1:13" ht="21" customHeight="1" x14ac:dyDescent="0.25">
      <c r="A17" s="18" t="s">
        <v>228</v>
      </c>
      <c r="B17" s="14" t="s">
        <v>229</v>
      </c>
      <c r="C17" s="45" t="s">
        <v>230</v>
      </c>
      <c r="D17" s="14">
        <v>29</v>
      </c>
      <c r="E17" s="14">
        <v>29</v>
      </c>
      <c r="F17" s="14">
        <v>13</v>
      </c>
      <c r="G17" s="14">
        <v>16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218</v>
      </c>
      <c r="B18" s="14" t="s">
        <v>231</v>
      </c>
      <c r="C18" s="45"/>
      <c r="D18" s="14">
        <v>18</v>
      </c>
      <c r="E18" s="14">
        <v>18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232</v>
      </c>
      <c r="B19" s="14" t="s">
        <v>233</v>
      </c>
      <c r="C19" s="45" t="s">
        <v>234</v>
      </c>
      <c r="D19" s="14">
        <v>415</v>
      </c>
      <c r="E19" s="14">
        <v>415</v>
      </c>
      <c r="F19" s="14">
        <v>70</v>
      </c>
      <c r="G19" s="14">
        <v>345</v>
      </c>
      <c r="H19" s="14">
        <v>41</v>
      </c>
      <c r="I19" s="14">
        <v>41</v>
      </c>
      <c r="J19" s="14">
        <v>12</v>
      </c>
      <c r="K19" s="14">
        <v>12</v>
      </c>
      <c r="L19" s="14">
        <v>29</v>
      </c>
      <c r="M19" s="14">
        <v>29</v>
      </c>
    </row>
    <row r="20" spans="1:13" ht="21" customHeight="1" x14ac:dyDescent="0.25">
      <c r="A20" s="18" t="s">
        <v>218</v>
      </c>
      <c r="B20" s="14" t="s">
        <v>235</v>
      </c>
      <c r="C20" s="45"/>
      <c r="D20" s="14">
        <v>172</v>
      </c>
      <c r="E20" s="14">
        <v>172</v>
      </c>
      <c r="F20" s="14">
        <v>38</v>
      </c>
      <c r="G20" s="14">
        <v>134</v>
      </c>
      <c r="H20" s="14">
        <v>27</v>
      </c>
      <c r="I20" s="14">
        <v>27</v>
      </c>
      <c r="J20" s="14">
        <v>7</v>
      </c>
      <c r="K20" s="14">
        <v>7</v>
      </c>
      <c r="L20" s="14">
        <v>20</v>
      </c>
      <c r="M20" s="14">
        <v>20</v>
      </c>
    </row>
    <row r="21" spans="1:13" ht="31.5" customHeight="1" x14ac:dyDescent="0.25">
      <c r="A21" s="18" t="s">
        <v>236</v>
      </c>
      <c r="B21" s="14" t="s">
        <v>237</v>
      </c>
      <c r="C21" s="46" t="s">
        <v>238</v>
      </c>
      <c r="D21" s="14">
        <v>411</v>
      </c>
      <c r="E21" s="14">
        <v>410</v>
      </c>
      <c r="F21" s="14">
        <v>88</v>
      </c>
      <c r="G21" s="14">
        <v>323</v>
      </c>
      <c r="H21" s="14">
        <v>41</v>
      </c>
      <c r="I21" s="14">
        <v>41</v>
      </c>
      <c r="J21" s="14">
        <v>8</v>
      </c>
      <c r="K21" s="14">
        <v>8</v>
      </c>
      <c r="L21" s="14">
        <v>33</v>
      </c>
      <c r="M21" s="14">
        <v>33</v>
      </c>
    </row>
    <row r="22" spans="1:13" ht="21" customHeight="1" x14ac:dyDescent="0.25">
      <c r="A22" s="18" t="s">
        <v>218</v>
      </c>
      <c r="B22" s="14" t="s">
        <v>239</v>
      </c>
      <c r="C22" s="46"/>
      <c r="D22" s="14">
        <v>189</v>
      </c>
      <c r="E22" s="14">
        <v>188</v>
      </c>
      <c r="F22" s="14">
        <v>40</v>
      </c>
      <c r="G22" s="14">
        <v>149</v>
      </c>
      <c r="H22" s="14">
        <v>32</v>
      </c>
      <c r="I22" s="14">
        <v>32</v>
      </c>
      <c r="J22" s="14">
        <v>7</v>
      </c>
      <c r="K22" s="14">
        <v>7</v>
      </c>
      <c r="L22" s="14">
        <v>25</v>
      </c>
      <c r="M22" s="14">
        <v>25</v>
      </c>
    </row>
    <row r="23" spans="1:13" ht="21" customHeight="1" x14ac:dyDescent="0.25">
      <c r="A23" s="18" t="s">
        <v>240</v>
      </c>
      <c r="B23" s="14" t="s">
        <v>241</v>
      </c>
      <c r="C23" s="46" t="s">
        <v>242</v>
      </c>
      <c r="D23" s="14">
        <v>252</v>
      </c>
      <c r="E23" s="14">
        <v>250</v>
      </c>
      <c r="F23" s="14">
        <v>53</v>
      </c>
      <c r="G23" s="14">
        <v>199</v>
      </c>
      <c r="H23" s="14">
        <v>32</v>
      </c>
      <c r="I23" s="14">
        <v>32</v>
      </c>
      <c r="J23" s="14">
        <v>7</v>
      </c>
      <c r="K23" s="14">
        <v>7</v>
      </c>
      <c r="L23" s="14">
        <v>25</v>
      </c>
      <c r="M23" s="14">
        <v>25</v>
      </c>
    </row>
    <row r="24" spans="1:13" ht="21" customHeight="1" x14ac:dyDescent="0.25">
      <c r="A24" s="18" t="s">
        <v>218</v>
      </c>
      <c r="B24" s="14" t="s">
        <v>243</v>
      </c>
      <c r="C24" s="46"/>
      <c r="D24" s="14">
        <v>107</v>
      </c>
      <c r="E24" s="14">
        <v>106</v>
      </c>
      <c r="F24" s="14">
        <v>24</v>
      </c>
      <c r="G24" s="14">
        <v>83</v>
      </c>
      <c r="H24" s="14">
        <v>16</v>
      </c>
      <c r="I24" s="14">
        <v>16</v>
      </c>
      <c r="J24" s="14">
        <v>2</v>
      </c>
      <c r="K24" s="14">
        <v>2</v>
      </c>
      <c r="L24" s="14">
        <v>14</v>
      </c>
      <c r="M24" s="14">
        <v>14</v>
      </c>
    </row>
    <row r="25" spans="1:13" ht="21" customHeight="1" x14ac:dyDescent="0.25">
      <c r="A25" s="18" t="s">
        <v>244</v>
      </c>
      <c r="B25" s="14" t="s">
        <v>245</v>
      </c>
      <c r="C25" s="46" t="s">
        <v>246</v>
      </c>
      <c r="D25" s="14">
        <v>1359</v>
      </c>
      <c r="E25" s="14">
        <v>1343</v>
      </c>
      <c r="F25" s="14">
        <v>211</v>
      </c>
      <c r="G25" s="14">
        <v>1148</v>
      </c>
      <c r="H25" s="14">
        <v>161</v>
      </c>
      <c r="I25" s="14">
        <v>160</v>
      </c>
      <c r="J25" s="14">
        <v>27</v>
      </c>
      <c r="K25" s="14">
        <v>27</v>
      </c>
      <c r="L25" s="14">
        <v>134</v>
      </c>
      <c r="M25" s="14">
        <v>133</v>
      </c>
    </row>
    <row r="26" spans="1:13" ht="21" customHeight="1" x14ac:dyDescent="0.25">
      <c r="A26" s="18" t="s">
        <v>218</v>
      </c>
      <c r="B26" s="14" t="s">
        <v>247</v>
      </c>
      <c r="C26" s="46"/>
      <c r="D26" s="14">
        <v>804</v>
      </c>
      <c r="E26" s="14">
        <v>803</v>
      </c>
      <c r="F26" s="14">
        <v>130</v>
      </c>
      <c r="G26" s="14">
        <v>674</v>
      </c>
      <c r="H26" s="14">
        <v>151</v>
      </c>
      <c r="I26" s="14">
        <v>150</v>
      </c>
      <c r="J26" s="14">
        <v>25</v>
      </c>
      <c r="K26" s="14">
        <v>25</v>
      </c>
      <c r="L26" s="14">
        <v>126</v>
      </c>
      <c r="M26" s="14">
        <v>125</v>
      </c>
    </row>
    <row r="27" spans="1:13" ht="21" customHeight="1" x14ac:dyDescent="0.25">
      <c r="A27" s="18" t="s">
        <v>248</v>
      </c>
      <c r="B27" s="14" t="s">
        <v>249</v>
      </c>
      <c r="C27" s="46" t="s">
        <v>250</v>
      </c>
      <c r="D27" s="14">
        <v>1210</v>
      </c>
      <c r="E27" s="14">
        <v>1204</v>
      </c>
      <c r="F27" s="14">
        <v>266</v>
      </c>
      <c r="G27" s="14">
        <v>944</v>
      </c>
      <c r="H27" s="14">
        <v>109</v>
      </c>
      <c r="I27" s="14">
        <v>109</v>
      </c>
      <c r="J27" s="14">
        <v>29</v>
      </c>
      <c r="K27" s="14">
        <v>29</v>
      </c>
      <c r="L27" s="14">
        <v>80</v>
      </c>
      <c r="M27" s="14">
        <v>80</v>
      </c>
    </row>
    <row r="28" spans="1:13" ht="21" customHeight="1" x14ac:dyDescent="0.25">
      <c r="A28" s="18" t="s">
        <v>251</v>
      </c>
      <c r="B28" s="14" t="s">
        <v>252</v>
      </c>
      <c r="C28" s="46"/>
      <c r="D28" s="14">
        <v>419</v>
      </c>
      <c r="E28" s="14">
        <v>419</v>
      </c>
      <c r="F28" s="14">
        <v>89</v>
      </c>
      <c r="G28" s="14">
        <v>330</v>
      </c>
      <c r="H28" s="14">
        <v>49</v>
      </c>
      <c r="I28" s="14">
        <v>49</v>
      </c>
      <c r="J28" s="14">
        <v>14</v>
      </c>
      <c r="K28" s="14">
        <v>14</v>
      </c>
      <c r="L28" s="14">
        <v>35</v>
      </c>
      <c r="M28" s="14">
        <v>35</v>
      </c>
    </row>
    <row r="29" spans="1:13" ht="21" customHeight="1" x14ac:dyDescent="0.25">
      <c r="A29" s="18" t="s">
        <v>253</v>
      </c>
      <c r="B29" s="14" t="s">
        <v>254</v>
      </c>
      <c r="C29" s="46"/>
      <c r="D29" s="14">
        <v>269</v>
      </c>
      <c r="E29" s="14">
        <v>259</v>
      </c>
      <c r="F29" s="14">
        <v>58</v>
      </c>
      <c r="G29" s="14">
        <v>211</v>
      </c>
      <c r="H29" s="14">
        <v>38</v>
      </c>
      <c r="I29" s="14">
        <v>38</v>
      </c>
      <c r="J29" s="14">
        <v>8</v>
      </c>
      <c r="K29" s="14">
        <v>8</v>
      </c>
      <c r="L29" s="14">
        <v>30</v>
      </c>
      <c r="M29" s="14">
        <v>30</v>
      </c>
    </row>
    <row r="30" spans="1:13" ht="21" customHeight="1" x14ac:dyDescent="0.25">
      <c r="A30" s="18" t="s">
        <v>255</v>
      </c>
      <c r="B30" s="14" t="s">
        <v>256</v>
      </c>
      <c r="C30" s="46" t="s">
        <v>257</v>
      </c>
      <c r="D30" s="14">
        <v>234</v>
      </c>
      <c r="E30" s="14">
        <v>234</v>
      </c>
      <c r="F30" s="14">
        <v>87</v>
      </c>
      <c r="G30" s="14">
        <v>147</v>
      </c>
      <c r="H30" s="14">
        <v>16</v>
      </c>
      <c r="I30" s="14">
        <v>16</v>
      </c>
      <c r="J30" s="14">
        <v>11</v>
      </c>
      <c r="K30" s="14">
        <v>11</v>
      </c>
      <c r="L30" s="14">
        <v>5</v>
      </c>
      <c r="M30" s="14">
        <v>5</v>
      </c>
    </row>
    <row r="31" spans="1:13" ht="21" customHeight="1" x14ac:dyDescent="0.25">
      <c r="A31" s="18" t="s">
        <v>251</v>
      </c>
      <c r="B31" s="14" t="s">
        <v>258</v>
      </c>
      <c r="C31" s="46"/>
      <c r="D31" s="14">
        <v>66</v>
      </c>
      <c r="E31" s="14">
        <v>66</v>
      </c>
      <c r="F31" s="14">
        <v>29</v>
      </c>
      <c r="G31" s="14">
        <v>37</v>
      </c>
      <c r="H31" s="14">
        <v>11</v>
      </c>
      <c r="I31" s="14">
        <v>11</v>
      </c>
      <c r="J31" s="14">
        <v>9</v>
      </c>
      <c r="K31" s="14">
        <v>9</v>
      </c>
      <c r="L31" s="14">
        <v>2</v>
      </c>
      <c r="M31" s="14">
        <v>2</v>
      </c>
    </row>
    <row r="32" spans="1:13" ht="21" customHeight="1" x14ac:dyDescent="0.25">
      <c r="A32" s="18" t="s">
        <v>253</v>
      </c>
      <c r="B32" s="14" t="s">
        <v>259</v>
      </c>
      <c r="C32" s="46"/>
      <c r="D32" s="14">
        <v>49</v>
      </c>
      <c r="E32" s="14">
        <v>49</v>
      </c>
      <c r="F32" s="14">
        <v>11</v>
      </c>
      <c r="G32" s="14">
        <v>38</v>
      </c>
      <c r="H32" s="14">
        <v>2</v>
      </c>
      <c r="I32" s="14">
        <v>2</v>
      </c>
      <c r="J32" s="14">
        <v>0</v>
      </c>
      <c r="K32" s="14">
        <v>0</v>
      </c>
      <c r="L32" s="14">
        <v>2</v>
      </c>
      <c r="M32" s="14">
        <v>2</v>
      </c>
    </row>
    <row r="33" spans="1:13" ht="21" customHeight="1" x14ac:dyDescent="0.25">
      <c r="A33" s="18" t="s">
        <v>260</v>
      </c>
      <c r="B33" s="14" t="s">
        <v>261</v>
      </c>
      <c r="C33" s="46" t="s">
        <v>262</v>
      </c>
      <c r="D33" s="14">
        <v>769</v>
      </c>
      <c r="E33" s="14">
        <v>759</v>
      </c>
      <c r="F33" s="14">
        <v>73</v>
      </c>
      <c r="G33" s="14">
        <v>696</v>
      </c>
      <c r="H33" s="14">
        <v>64</v>
      </c>
      <c r="I33" s="14">
        <v>64</v>
      </c>
      <c r="J33" s="14">
        <v>13</v>
      </c>
      <c r="K33" s="14">
        <v>13</v>
      </c>
      <c r="L33" s="14">
        <v>51</v>
      </c>
      <c r="M33" s="14">
        <v>51</v>
      </c>
    </row>
    <row r="34" spans="1:13" ht="21" customHeight="1" x14ac:dyDescent="0.25">
      <c r="A34" s="18" t="s">
        <v>218</v>
      </c>
      <c r="B34" s="14" t="s">
        <v>263</v>
      </c>
      <c r="C34" s="46"/>
      <c r="D34" s="14">
        <v>364</v>
      </c>
      <c r="E34" s="14">
        <v>364</v>
      </c>
      <c r="F34" s="14">
        <v>41</v>
      </c>
      <c r="G34" s="14">
        <v>323</v>
      </c>
      <c r="H34" s="14">
        <v>53</v>
      </c>
      <c r="I34" s="14">
        <v>53</v>
      </c>
      <c r="J34" s="14">
        <v>11</v>
      </c>
      <c r="K34" s="14">
        <v>11</v>
      </c>
      <c r="L34" s="14">
        <v>42</v>
      </c>
      <c r="M34" s="14">
        <v>42</v>
      </c>
    </row>
    <row r="35" spans="1:13" ht="21" customHeight="1" x14ac:dyDescent="0.25">
      <c r="A35" s="25" t="s">
        <v>264</v>
      </c>
      <c r="B35" s="14" t="s">
        <v>60</v>
      </c>
      <c r="C35" s="14" t="s">
        <v>265</v>
      </c>
      <c r="D35" s="14">
        <v>22642</v>
      </c>
      <c r="E35" s="14">
        <v>20531</v>
      </c>
      <c r="F35" s="14">
        <v>5766</v>
      </c>
      <c r="G35" s="14">
        <v>16876</v>
      </c>
      <c r="H35" s="14">
        <v>1428</v>
      </c>
      <c r="I35" s="14">
        <v>1422</v>
      </c>
      <c r="J35" s="14">
        <v>463</v>
      </c>
      <c r="K35" s="14">
        <v>459</v>
      </c>
      <c r="L35" s="14">
        <v>965</v>
      </c>
      <c r="M35" s="14">
        <v>963</v>
      </c>
    </row>
    <row r="36" spans="1:13" ht="21" customHeight="1" x14ac:dyDescent="0.25">
      <c r="A36" s="18" t="s">
        <v>266</v>
      </c>
      <c r="B36" s="14" t="s">
        <v>267</v>
      </c>
      <c r="C36" s="14" t="s">
        <v>268</v>
      </c>
      <c r="D36" s="14">
        <v>20021</v>
      </c>
      <c r="E36" s="14">
        <v>19830</v>
      </c>
      <c r="F36" s="14">
        <v>5333</v>
      </c>
      <c r="G36" s="14">
        <v>14688</v>
      </c>
      <c r="H36" s="14">
        <v>1425</v>
      </c>
      <c r="I36" s="14">
        <v>1419</v>
      </c>
      <c r="J36" s="14">
        <v>460</v>
      </c>
      <c r="K36" s="14">
        <v>456</v>
      </c>
      <c r="L36" s="14">
        <v>965</v>
      </c>
      <c r="M36" s="14">
        <v>963</v>
      </c>
    </row>
    <row r="37" spans="1:13" ht="31.5" customHeight="1" x14ac:dyDescent="0.25">
      <c r="A37" s="18" t="s">
        <v>269</v>
      </c>
      <c r="B37" s="14" t="s">
        <v>62</v>
      </c>
      <c r="C37" s="14" t="s">
        <v>270</v>
      </c>
      <c r="D37" s="14">
        <v>6</v>
      </c>
      <c r="E37" s="14">
        <v>0</v>
      </c>
      <c r="F37" s="14">
        <v>0</v>
      </c>
      <c r="G37" s="14">
        <v>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271</v>
      </c>
      <c r="B38" s="14" t="s">
        <v>64</v>
      </c>
      <c r="C38" s="14" t="s">
        <v>272</v>
      </c>
      <c r="D38" s="14">
        <v>743</v>
      </c>
      <c r="E38" s="14">
        <v>314</v>
      </c>
      <c r="F38" s="14">
        <v>60</v>
      </c>
      <c r="G38" s="14">
        <v>683</v>
      </c>
      <c r="H38" s="14">
        <v>179</v>
      </c>
      <c r="I38" s="14">
        <v>164</v>
      </c>
      <c r="J38" s="14">
        <v>2</v>
      </c>
      <c r="K38" s="14">
        <v>2</v>
      </c>
      <c r="L38" s="14">
        <v>177</v>
      </c>
      <c r="M38" s="14">
        <v>162</v>
      </c>
    </row>
    <row r="39" spans="1:13" ht="21" customHeight="1" x14ac:dyDescent="0.25">
      <c r="A39" s="18" t="s">
        <v>273</v>
      </c>
      <c r="B39" s="14" t="s">
        <v>66</v>
      </c>
      <c r="C39" s="14" t="s">
        <v>274</v>
      </c>
      <c r="D39" s="14">
        <v>867</v>
      </c>
      <c r="E39" s="14">
        <v>728</v>
      </c>
      <c r="F39" s="14">
        <v>103</v>
      </c>
      <c r="G39" s="14">
        <v>764</v>
      </c>
      <c r="H39" s="14">
        <v>140</v>
      </c>
      <c r="I39" s="14">
        <v>72</v>
      </c>
      <c r="J39" s="14">
        <v>23</v>
      </c>
      <c r="K39" s="14">
        <v>4</v>
      </c>
      <c r="L39" s="14">
        <v>117</v>
      </c>
      <c r="M39" s="14">
        <v>68</v>
      </c>
    </row>
    <row r="40" spans="1:13" ht="21" customHeight="1" x14ac:dyDescent="0.25">
      <c r="A40" s="18" t="s">
        <v>275</v>
      </c>
      <c r="B40" s="14" t="s">
        <v>68</v>
      </c>
      <c r="C40" s="14" t="s">
        <v>276</v>
      </c>
      <c r="D40" s="14">
        <v>108</v>
      </c>
      <c r="E40" s="14">
        <v>40</v>
      </c>
      <c r="F40" s="14">
        <v>16</v>
      </c>
      <c r="G40" s="14">
        <v>92</v>
      </c>
      <c r="H40" s="14">
        <v>72</v>
      </c>
      <c r="I40" s="14">
        <v>28</v>
      </c>
      <c r="J40" s="14">
        <v>11</v>
      </c>
      <c r="K40" s="14">
        <v>0</v>
      </c>
      <c r="L40" s="14">
        <v>61</v>
      </c>
      <c r="M40" s="14">
        <v>28</v>
      </c>
    </row>
    <row r="41" spans="1:13" ht="21" customHeight="1" x14ac:dyDescent="0.25">
      <c r="A41" s="18" t="s">
        <v>277</v>
      </c>
      <c r="B41" s="14" t="s">
        <v>70</v>
      </c>
      <c r="C41" s="14" t="s">
        <v>278</v>
      </c>
      <c r="D41" s="14">
        <v>516</v>
      </c>
      <c r="E41" s="14">
        <v>418</v>
      </c>
      <c r="F41" s="14">
        <v>63</v>
      </c>
      <c r="G41" s="14">
        <v>453</v>
      </c>
      <c r="H41" s="14">
        <v>309</v>
      </c>
      <c r="I41" s="14">
        <v>290</v>
      </c>
      <c r="J41" s="14">
        <v>0</v>
      </c>
      <c r="K41" s="14">
        <v>0</v>
      </c>
      <c r="L41" s="14">
        <v>309</v>
      </c>
      <c r="M41" s="14">
        <v>290</v>
      </c>
    </row>
    <row r="42" spans="1:13" ht="21" customHeight="1" x14ac:dyDescent="0.25">
      <c r="A42" s="25" t="s">
        <v>279</v>
      </c>
      <c r="B42" s="14" t="s">
        <v>95</v>
      </c>
      <c r="C42" s="14" t="s">
        <v>280</v>
      </c>
      <c r="D42" s="14">
        <v>207630</v>
      </c>
      <c r="E42" s="14">
        <v>178826</v>
      </c>
      <c r="F42" s="14">
        <v>54818</v>
      </c>
      <c r="G42" s="14">
        <v>152812</v>
      </c>
      <c r="H42" s="14">
        <v>9788</v>
      </c>
      <c r="I42" s="14">
        <v>9507</v>
      </c>
      <c r="J42" s="14">
        <v>4069</v>
      </c>
      <c r="K42" s="14">
        <v>4000</v>
      </c>
      <c r="L42" s="14">
        <v>5719</v>
      </c>
      <c r="M42" s="14">
        <v>5507</v>
      </c>
    </row>
    <row r="43" spans="1:13" ht="32.25" customHeight="1" x14ac:dyDescent="0.25">
      <c r="A43" s="18" t="s">
        <v>281</v>
      </c>
      <c r="B43" s="14" t="s">
        <v>282</v>
      </c>
      <c r="C43" s="14" t="s">
        <v>283</v>
      </c>
      <c r="D43" s="14">
        <v>123621</v>
      </c>
      <c r="E43" s="14">
        <v>108170</v>
      </c>
      <c r="F43" s="14">
        <v>37287</v>
      </c>
      <c r="G43" s="14">
        <v>86334</v>
      </c>
      <c r="H43" s="14">
        <v>6045</v>
      </c>
      <c r="I43" s="14">
        <v>6011</v>
      </c>
      <c r="J43" s="14">
        <v>3107</v>
      </c>
      <c r="K43" s="14">
        <v>3092</v>
      </c>
      <c r="L43" s="14">
        <v>2938</v>
      </c>
      <c r="M43" s="14">
        <v>2919</v>
      </c>
    </row>
    <row r="44" spans="1:13" ht="21" customHeight="1" x14ac:dyDescent="0.25">
      <c r="A44" s="18" t="s">
        <v>284</v>
      </c>
      <c r="B44" s="14" t="s">
        <v>285</v>
      </c>
      <c r="C44" s="14" t="s">
        <v>286</v>
      </c>
      <c r="D44" s="14">
        <v>60132</v>
      </c>
      <c r="E44" s="14">
        <v>54917</v>
      </c>
      <c r="F44" s="14">
        <v>11839</v>
      </c>
      <c r="G44" s="14">
        <v>48293</v>
      </c>
      <c r="H44" s="14">
        <v>2628</v>
      </c>
      <c r="I44" s="14">
        <v>2597</v>
      </c>
      <c r="J44" s="14">
        <v>731</v>
      </c>
      <c r="K44" s="14">
        <v>721</v>
      </c>
      <c r="L44" s="14">
        <v>1897</v>
      </c>
      <c r="M44" s="14">
        <v>1876</v>
      </c>
    </row>
    <row r="45" spans="1:13" ht="21" customHeight="1" x14ac:dyDescent="0.25">
      <c r="A45" s="18" t="s">
        <v>287</v>
      </c>
      <c r="B45" s="14" t="s">
        <v>288</v>
      </c>
      <c r="C45" s="14" t="s">
        <v>289</v>
      </c>
      <c r="D45" s="14">
        <v>19207</v>
      </c>
      <c r="E45" s="14">
        <v>11818</v>
      </c>
      <c r="F45" s="14">
        <v>4462</v>
      </c>
      <c r="G45" s="14">
        <v>14745</v>
      </c>
      <c r="H45" s="14">
        <v>903</v>
      </c>
      <c r="I45" s="14">
        <v>702</v>
      </c>
      <c r="J45" s="14">
        <v>194</v>
      </c>
      <c r="K45" s="14">
        <v>155</v>
      </c>
      <c r="L45" s="14">
        <v>709</v>
      </c>
      <c r="M45" s="14">
        <v>547</v>
      </c>
    </row>
    <row r="46" spans="1:13" ht="42" customHeight="1" x14ac:dyDescent="0.25">
      <c r="A46" s="18" t="s">
        <v>290</v>
      </c>
      <c r="B46" s="14" t="s">
        <v>291</v>
      </c>
      <c r="C46" s="14" t="s">
        <v>292</v>
      </c>
      <c r="D46" s="14">
        <v>202</v>
      </c>
      <c r="E46" s="14">
        <v>166</v>
      </c>
      <c r="F46" s="14">
        <v>159</v>
      </c>
      <c r="G46" s="14">
        <v>43</v>
      </c>
      <c r="H46" s="14">
        <v>3</v>
      </c>
      <c r="I46" s="14">
        <v>2</v>
      </c>
      <c r="J46" s="14">
        <v>3</v>
      </c>
      <c r="K46" s="14">
        <v>2</v>
      </c>
      <c r="L46" s="14">
        <v>0</v>
      </c>
      <c r="M46" s="14">
        <v>0</v>
      </c>
    </row>
    <row r="47" spans="1:13" ht="21" customHeight="1" x14ac:dyDescent="0.25">
      <c r="A47" s="25" t="s">
        <v>293</v>
      </c>
      <c r="B47" s="14" t="s">
        <v>50</v>
      </c>
      <c r="C47" s="14" t="s">
        <v>294</v>
      </c>
      <c r="D47" s="14">
        <v>8353</v>
      </c>
      <c r="E47" s="14">
        <v>6974</v>
      </c>
      <c r="F47" s="14">
        <v>3339</v>
      </c>
      <c r="G47" s="14">
        <v>5014</v>
      </c>
      <c r="H47" s="14">
        <v>1096</v>
      </c>
      <c r="I47" s="14">
        <v>1082</v>
      </c>
      <c r="J47" s="14">
        <v>499</v>
      </c>
      <c r="K47" s="14">
        <v>494</v>
      </c>
      <c r="L47" s="14">
        <v>597</v>
      </c>
      <c r="M47" s="14">
        <v>588</v>
      </c>
    </row>
    <row r="48" spans="1:13" ht="52.5" customHeight="1" x14ac:dyDescent="0.25">
      <c r="A48" s="18" t="s">
        <v>295</v>
      </c>
      <c r="B48" s="14" t="s">
        <v>296</v>
      </c>
      <c r="C48" s="14" t="s">
        <v>297</v>
      </c>
      <c r="D48" s="14">
        <v>3659</v>
      </c>
      <c r="E48" s="14">
        <v>2719</v>
      </c>
      <c r="F48" s="14">
        <v>1547</v>
      </c>
      <c r="G48" s="14">
        <v>2112</v>
      </c>
      <c r="H48" s="14">
        <v>750</v>
      </c>
      <c r="I48" s="14">
        <v>746</v>
      </c>
      <c r="J48" s="14">
        <v>351</v>
      </c>
      <c r="K48" s="14">
        <v>350</v>
      </c>
      <c r="L48" s="14">
        <v>399</v>
      </c>
      <c r="M48" s="14">
        <v>396</v>
      </c>
    </row>
    <row r="49" spans="1:13" ht="43.5" customHeight="1" x14ac:dyDescent="0.25">
      <c r="A49" s="18" t="s">
        <v>298</v>
      </c>
      <c r="B49" s="14" t="s">
        <v>299</v>
      </c>
      <c r="C49" s="14" t="s">
        <v>300</v>
      </c>
      <c r="D49" s="14">
        <v>4405</v>
      </c>
      <c r="E49" s="14">
        <v>4085</v>
      </c>
      <c r="F49" s="14">
        <v>1651</v>
      </c>
      <c r="G49" s="14">
        <v>2754</v>
      </c>
      <c r="H49" s="14">
        <v>323</v>
      </c>
      <c r="I49" s="14">
        <v>322</v>
      </c>
      <c r="J49" s="14">
        <v>133</v>
      </c>
      <c r="K49" s="14">
        <v>132</v>
      </c>
      <c r="L49" s="14">
        <v>190</v>
      </c>
      <c r="M49" s="14">
        <v>190</v>
      </c>
    </row>
    <row r="50" spans="1:13" ht="21" customHeight="1" x14ac:dyDescent="0.25">
      <c r="A50" s="25" t="s">
        <v>301</v>
      </c>
      <c r="B50" s="14" t="s">
        <v>51</v>
      </c>
      <c r="C50" s="14" t="s">
        <v>302</v>
      </c>
      <c r="D50" s="14">
        <v>16552</v>
      </c>
      <c r="E50" s="14">
        <v>11197</v>
      </c>
      <c r="F50" s="14">
        <v>9890</v>
      </c>
      <c r="G50" s="14">
        <v>6662</v>
      </c>
      <c r="H50" s="14">
        <v>1741</v>
      </c>
      <c r="I50" s="14">
        <v>1626</v>
      </c>
      <c r="J50" s="14">
        <v>946</v>
      </c>
      <c r="K50" s="14">
        <v>899</v>
      </c>
      <c r="L50" s="14">
        <v>795</v>
      </c>
      <c r="M50" s="14">
        <v>727</v>
      </c>
    </row>
    <row r="51" spans="1:13" ht="21" customHeight="1" x14ac:dyDescent="0.25">
      <c r="A51" s="18" t="s">
        <v>303</v>
      </c>
      <c r="B51" s="14" t="s">
        <v>304</v>
      </c>
      <c r="C51" s="14" t="s">
        <v>305</v>
      </c>
      <c r="D51" s="14">
        <v>2518</v>
      </c>
      <c r="E51" s="14">
        <v>2473</v>
      </c>
      <c r="F51" s="14">
        <v>1347</v>
      </c>
      <c r="G51" s="14">
        <v>1171</v>
      </c>
      <c r="H51" s="14">
        <v>154</v>
      </c>
      <c r="I51" s="14">
        <v>152</v>
      </c>
      <c r="J51" s="14">
        <v>84</v>
      </c>
      <c r="K51" s="14">
        <v>84</v>
      </c>
      <c r="L51" s="14">
        <v>70</v>
      </c>
      <c r="M51" s="14">
        <v>68</v>
      </c>
    </row>
    <row r="52" spans="1:13" ht="21" customHeight="1" x14ac:dyDescent="0.25">
      <c r="A52" s="18" t="s">
        <v>306</v>
      </c>
      <c r="B52" s="14" t="s">
        <v>52</v>
      </c>
      <c r="C52" s="14" t="s">
        <v>307</v>
      </c>
      <c r="D52" s="14">
        <v>6503</v>
      </c>
      <c r="E52" s="14">
        <v>4324</v>
      </c>
      <c r="F52" s="14">
        <v>4322</v>
      </c>
      <c r="G52" s="14">
        <v>2181</v>
      </c>
      <c r="H52" s="14">
        <v>866</v>
      </c>
      <c r="I52" s="14">
        <v>837</v>
      </c>
      <c r="J52" s="14">
        <v>492</v>
      </c>
      <c r="K52" s="14">
        <v>474</v>
      </c>
      <c r="L52" s="14">
        <v>374</v>
      </c>
      <c r="M52" s="14">
        <v>363</v>
      </c>
    </row>
    <row r="53" spans="1:13" ht="21" customHeight="1" x14ac:dyDescent="0.25">
      <c r="A53" s="18" t="s">
        <v>308</v>
      </c>
      <c r="B53" s="14" t="s">
        <v>53</v>
      </c>
      <c r="C53" s="14" t="s">
        <v>1</v>
      </c>
      <c r="D53" s="14">
        <v>72176</v>
      </c>
      <c r="E53" s="14">
        <v>23973</v>
      </c>
      <c r="F53" s="14">
        <v>46102</v>
      </c>
      <c r="G53" s="14">
        <v>26074</v>
      </c>
      <c r="H53" s="14">
        <v>4965</v>
      </c>
      <c r="I53" s="14">
        <v>2912</v>
      </c>
      <c r="J53" s="14">
        <v>2542</v>
      </c>
      <c r="K53" s="14">
        <v>1581</v>
      </c>
      <c r="L53" s="14">
        <v>2423</v>
      </c>
      <c r="M53" s="14">
        <v>1331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309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310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56091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L12" sqref="L12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8" t="s">
        <v>311</v>
      </c>
      <c r="B1" s="38"/>
      <c r="C1" s="38"/>
      <c r="D1" s="38"/>
      <c r="E1" s="38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312</v>
      </c>
      <c r="B3" s="1" t="s">
        <v>1</v>
      </c>
      <c r="C3" s="42" t="s">
        <v>34</v>
      </c>
      <c r="D3" s="42"/>
      <c r="E3" s="4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1" t="s">
        <v>313</v>
      </c>
      <c r="B5" s="31" t="s">
        <v>36</v>
      </c>
      <c r="C5" s="31" t="s">
        <v>314</v>
      </c>
      <c r="D5" s="31"/>
      <c r="E5" s="31"/>
    </row>
    <row r="6" spans="1:5" ht="15" customHeight="1" x14ac:dyDescent="0.25">
      <c r="A6" s="31"/>
      <c r="B6" s="31"/>
      <c r="C6" s="31" t="s">
        <v>69</v>
      </c>
      <c r="D6" s="31" t="s">
        <v>38</v>
      </c>
      <c r="E6" s="31"/>
    </row>
    <row r="7" spans="1:5" ht="26.25" customHeight="1" x14ac:dyDescent="0.25">
      <c r="A7" s="31"/>
      <c r="B7" s="31"/>
      <c r="C7" s="31"/>
      <c r="D7" s="6" t="s">
        <v>164</v>
      </c>
      <c r="E7" s="6" t="s">
        <v>165</v>
      </c>
    </row>
    <row r="8" spans="1:5" ht="15" customHeight="1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</row>
    <row r="9" spans="1:5" ht="21" customHeight="1" x14ac:dyDescent="0.25">
      <c r="A9" s="18" t="s">
        <v>315</v>
      </c>
      <c r="B9" s="14" t="s">
        <v>56</v>
      </c>
      <c r="C9" s="14">
        <v>67209</v>
      </c>
      <c r="D9" s="14">
        <v>66169</v>
      </c>
      <c r="E9" s="14">
        <v>1040</v>
      </c>
    </row>
    <row r="10" spans="1:5" ht="21" customHeight="1" x14ac:dyDescent="0.25">
      <c r="A10" s="18" t="s">
        <v>316</v>
      </c>
      <c r="B10" s="14" t="s">
        <v>58</v>
      </c>
      <c r="C10" s="14">
        <v>33617</v>
      </c>
      <c r="D10" s="14">
        <v>31585</v>
      </c>
      <c r="E10" s="14">
        <v>2032</v>
      </c>
    </row>
    <row r="11" spans="1:5" ht="21" customHeight="1" x14ac:dyDescent="0.25">
      <c r="A11" s="18" t="s">
        <v>317</v>
      </c>
      <c r="B11" s="14" t="s">
        <v>60</v>
      </c>
      <c r="C11" s="14">
        <v>257628</v>
      </c>
      <c r="D11" s="14">
        <v>80500</v>
      </c>
      <c r="E11" s="14">
        <v>177128</v>
      </c>
    </row>
    <row r="12" spans="1:5" ht="21" customHeight="1" x14ac:dyDescent="0.25">
      <c r="A12" s="18" t="s">
        <v>318</v>
      </c>
      <c r="B12" s="14" t="s">
        <v>62</v>
      </c>
      <c r="C12" s="14">
        <v>69490</v>
      </c>
      <c r="D12" s="14">
        <v>54675</v>
      </c>
      <c r="E12" s="14">
        <v>14815</v>
      </c>
    </row>
    <row r="13" spans="1:5" ht="54" customHeight="1" x14ac:dyDescent="0.25">
      <c r="A13" s="18" t="s">
        <v>319</v>
      </c>
      <c r="B13" s="14" t="s">
        <v>64</v>
      </c>
      <c r="C13" s="14">
        <v>87585</v>
      </c>
      <c r="D13" s="14">
        <v>34918</v>
      </c>
      <c r="E13" s="14">
        <v>52667</v>
      </c>
    </row>
    <row r="14" spans="1:5" ht="21" customHeight="1" x14ac:dyDescent="0.25">
      <c r="A14" s="18" t="s">
        <v>320</v>
      </c>
      <c r="B14" s="14" t="s">
        <v>66</v>
      </c>
      <c r="C14" s="14">
        <v>264364</v>
      </c>
      <c r="D14" s="14">
        <v>111364</v>
      </c>
      <c r="E14" s="14">
        <v>153000</v>
      </c>
    </row>
    <row r="15" spans="1:5" ht="24.75" customHeight="1" x14ac:dyDescent="0.25">
      <c r="A15" s="18" t="s">
        <v>321</v>
      </c>
      <c r="B15" s="14" t="s">
        <v>322</v>
      </c>
      <c r="C15" s="14">
        <v>13615</v>
      </c>
      <c r="D15" s="14">
        <v>12548</v>
      </c>
      <c r="E15" s="14">
        <v>1067</v>
      </c>
    </row>
    <row r="16" spans="1:5" ht="13.5" customHeight="1" x14ac:dyDescent="0.25">
      <c r="A16" s="18" t="s">
        <v>323</v>
      </c>
      <c r="B16" s="14" t="s">
        <v>324</v>
      </c>
      <c r="C16" s="14">
        <v>220614</v>
      </c>
      <c r="D16" s="14">
        <v>85087</v>
      </c>
      <c r="E16" s="14">
        <v>135527</v>
      </c>
    </row>
    <row r="17" spans="1:5" ht="10.5" customHeight="1" x14ac:dyDescent="0.25">
      <c r="A17" s="18" t="s">
        <v>325</v>
      </c>
      <c r="B17" s="14" t="s">
        <v>326</v>
      </c>
      <c r="C17" s="14">
        <v>29016</v>
      </c>
      <c r="D17" s="14">
        <v>12817</v>
      </c>
      <c r="E17" s="14">
        <v>16199</v>
      </c>
    </row>
    <row r="18" spans="1:5" ht="21" customHeight="1" x14ac:dyDescent="0.25">
      <c r="A18" s="18" t="s">
        <v>327</v>
      </c>
      <c r="B18" s="14" t="s">
        <v>328</v>
      </c>
      <c r="C18" s="14">
        <v>1119</v>
      </c>
      <c r="D18" s="14">
        <v>912</v>
      </c>
      <c r="E18" s="14">
        <v>207</v>
      </c>
    </row>
    <row r="19" spans="1:5" ht="31.5" customHeight="1" x14ac:dyDescent="0.25">
      <c r="A19" s="18" t="s">
        <v>329</v>
      </c>
      <c r="B19" s="14" t="s">
        <v>68</v>
      </c>
      <c r="C19" s="14">
        <v>2927</v>
      </c>
      <c r="D19" s="14">
        <v>1052</v>
      </c>
      <c r="E19" s="14">
        <v>1875</v>
      </c>
    </row>
    <row r="20" spans="1:5" ht="21" customHeight="1" x14ac:dyDescent="0.25">
      <c r="A20" s="18" t="s">
        <v>330</v>
      </c>
      <c r="B20" s="14" t="s">
        <v>70</v>
      </c>
      <c r="C20" s="14">
        <v>56891</v>
      </c>
      <c r="D20" s="14">
        <v>27347</v>
      </c>
      <c r="E20" s="14">
        <v>29544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31"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331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332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201170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333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334</v>
      </c>
    </row>
    <row r="10" spans="1:1" ht="15" customHeight="1" x14ac:dyDescent="0.25">
      <c r="A10" s="6" t="s">
        <v>23</v>
      </c>
    </row>
    <row r="11" spans="1:1" ht="15" customHeight="1" x14ac:dyDescent="0.25">
      <c r="A11" s="14">
        <v>203383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335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336</v>
      </c>
    </row>
    <row r="16" spans="1:1" ht="15" customHeight="1" x14ac:dyDescent="0.25">
      <c r="A16" s="6" t="s">
        <v>23</v>
      </c>
    </row>
    <row r="17" spans="1:1" ht="15" customHeight="1" x14ac:dyDescent="0.25">
      <c r="A17" s="14">
        <v>23391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337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338</v>
      </c>
    </row>
    <row r="22" spans="1:1" ht="15" customHeight="1" x14ac:dyDescent="0.25">
      <c r="A22" s="6" t="s">
        <v>23</v>
      </c>
    </row>
    <row r="23" spans="1:1" ht="15" customHeight="1" x14ac:dyDescent="0.25">
      <c r="A23" s="14">
        <v>10662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339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340</v>
      </c>
    </row>
    <row r="28" spans="1:1" ht="15" customHeight="1" x14ac:dyDescent="0.25">
      <c r="A28" s="6" t="s">
        <v>23</v>
      </c>
    </row>
    <row r="29" spans="1:1" ht="15" customHeight="1" x14ac:dyDescent="0.25">
      <c r="A29" s="14">
        <v>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341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342</v>
      </c>
    </row>
    <row r="34" spans="1:1" ht="15" customHeight="1" x14ac:dyDescent="0.25">
      <c r="A34" s="6" t="s">
        <v>23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343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344</v>
      </c>
    </row>
    <row r="40" spans="1:1" ht="15" customHeight="1" x14ac:dyDescent="0.25">
      <c r="A40" s="6" t="s">
        <v>23</v>
      </c>
    </row>
    <row r="41" spans="1:1" ht="15" customHeight="1" x14ac:dyDescent="0.25">
      <c r="A41" s="14">
        <v>51237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345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346</v>
      </c>
    </row>
    <row r="46" spans="1:1" ht="15" customHeight="1" x14ac:dyDescent="0.25">
      <c r="A46" s="6" t="s">
        <v>23</v>
      </c>
    </row>
    <row r="47" spans="1:1" ht="15" customHeight="1" x14ac:dyDescent="0.25">
      <c r="A47" s="14">
        <v>148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347</v>
      </c>
      <c r="B1" s="21" t="s">
        <v>34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348</v>
      </c>
      <c r="B3" s="6" t="s">
        <v>349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23</v>
      </c>
      <c r="B4" s="6" t="s">
        <v>24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2</v>
      </c>
      <c r="B5" s="14">
        <v>8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350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23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212522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352</v>
      </c>
      <c r="B13" s="26" t="s">
        <v>1</v>
      </c>
      <c r="C13" s="1" t="s">
        <v>1</v>
      </c>
      <c r="D13" s="27" t="s">
        <v>1</v>
      </c>
      <c r="E13" s="1" t="s">
        <v>1</v>
      </c>
      <c r="F13" s="26" t="s">
        <v>1</v>
      </c>
    </row>
    <row r="14" spans="1:6" ht="15" customHeight="1" x14ac:dyDescent="0.25">
      <c r="A14" s="7" t="s">
        <v>1</v>
      </c>
      <c r="B14" s="28" t="s">
        <v>353</v>
      </c>
      <c r="C14" s="1" t="s">
        <v>1</v>
      </c>
      <c r="D14" s="28" t="s">
        <v>354</v>
      </c>
      <c r="E14" s="1" t="s">
        <v>1</v>
      </c>
      <c r="F14" s="1" t="s">
        <v>355</v>
      </c>
    </row>
    <row r="15" spans="1:6" ht="15" customHeight="1" x14ac:dyDescent="0.25">
      <c r="A15" s="7" t="s">
        <v>1</v>
      </c>
      <c r="B15" s="28" t="s">
        <v>1</v>
      </c>
      <c r="C15" s="1" t="s">
        <v>1</v>
      </c>
      <c r="D15" s="28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6" t="s">
        <v>1</v>
      </c>
      <c r="C16" s="1" t="s">
        <v>1</v>
      </c>
      <c r="D16" s="26" t="s">
        <v>1</v>
      </c>
      <c r="E16" s="1" t="s">
        <v>1</v>
      </c>
      <c r="F16" s="26" t="s">
        <v>1</v>
      </c>
    </row>
    <row r="17" spans="1:6" ht="21" customHeight="1" x14ac:dyDescent="0.25">
      <c r="A17" s="7" t="s">
        <v>1</v>
      </c>
      <c r="B17" s="19" t="s">
        <v>356</v>
      </c>
      <c r="C17" s="1" t="s">
        <v>1</v>
      </c>
      <c r="D17" s="19" t="s">
        <v>357</v>
      </c>
      <c r="E17" s="1" t="s">
        <v>1</v>
      </c>
      <c r="F17" s="19" t="s">
        <v>358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2024-09-06T10:48:48Z</cp:lastPrinted>
  <dcterms:created xsi:type="dcterms:W3CDTF">2024-09-06T10:44:12Z</dcterms:created>
  <dcterms:modified xsi:type="dcterms:W3CDTF">2024-10-16T10:34:32Z</dcterms:modified>
</cp:coreProperties>
</file>