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Для сайта\2021\"/>
    </mc:Choice>
  </mc:AlternateContent>
  <bookViews>
    <workbookView xWindow="0" yWindow="0" windowWidth="19200" windowHeight="11430"/>
  </bookViews>
  <sheets>
    <sheet name="Сведения" sheetId="1" r:id="rId1"/>
    <sheet name="1000" sheetId="2" r:id="rId2"/>
    <sheet name="1001" sheetId="10" r:id="rId3"/>
    <sheet name="2000" sheetId="3" r:id="rId4"/>
    <sheet name="2001" sheetId="11" r:id="rId5"/>
    <sheet name="3000" sheetId="4" r:id="rId6"/>
    <sheet name="3001_3002_3003" sheetId="12" r:id="rId7"/>
    <sheet name="4000" sheetId="5" r:id="rId8"/>
    <sheet name="4001" sheetId="15" r:id="rId9"/>
    <sheet name="5000" sheetId="6" r:id="rId10"/>
    <sheet name="5001" sheetId="16" r:id="rId11"/>
    <sheet name="6000" sheetId="8" r:id="rId12"/>
    <sheet name="6001_02_03_04_05_06_07_6008" sheetId="17" r:id="rId13"/>
    <sheet name="6009_6010" sheetId="26" r:id="rId14"/>
  </sheets>
  <definedNames>
    <definedName name="_xlnm.Print_Titles" localSheetId="9">'5000'!$5:$8</definedName>
    <definedName name="_xlnm.Print_Area" localSheetId="1">'1000'!$A$1:$N$17</definedName>
    <definedName name="_xlnm.Print_Area" localSheetId="2">'1001'!$A$1:$F$7</definedName>
    <definedName name="_xlnm.Print_Area" localSheetId="3">'2000'!$A$1:$F$28</definedName>
    <definedName name="_xlnm.Print_Area" localSheetId="4">'2001'!$A$1:$A$5</definedName>
    <definedName name="_xlnm.Print_Area" localSheetId="5">'3000'!$A$1:$G$28</definedName>
    <definedName name="_xlnm.Print_Area" localSheetId="6">'3001_3002_3003'!$A$1:$A$17</definedName>
    <definedName name="_xlnm.Print_Area" localSheetId="7">'4000'!$A$1:$L$29</definedName>
    <definedName name="_xlnm.Print_Area" localSheetId="8">'4001'!$A$1:$A$5</definedName>
    <definedName name="_xlnm.Print_Area" localSheetId="9">'5000'!$A$1:$M$53</definedName>
    <definedName name="_xlnm.Print_Area" localSheetId="10">'5001'!$A$1:$A$5</definedName>
    <definedName name="_xlnm.Print_Area" localSheetId="11">'6000'!$A$1:$E$20</definedName>
    <definedName name="_xlnm.Print_Area" localSheetId="13">'6009_6010'!$A$1:$F$17</definedName>
    <definedName name="_xlnm.Print_Area" localSheetId="0">Сведения!$A$1:$E$19</definedName>
  </definedNames>
  <calcPr calcId="162913"/>
</workbook>
</file>

<file path=xl/calcChain.xml><?xml version="1.0" encoding="utf-8"?>
<calcChain xmlns="http://schemas.openxmlformats.org/spreadsheetml/2006/main">
  <c r="N11" i="6" l="1"/>
  <c r="N10" i="6"/>
</calcChain>
</file>

<file path=xl/sharedStrings.xml><?xml version="1.0" encoding="utf-8"?>
<sst xmlns="http://schemas.openxmlformats.org/spreadsheetml/2006/main" count="496" uniqueCount="351">
  <si>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</si>
  <si>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</si>
  <si>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</si>
  <si>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</si>
  <si>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№ стр.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</si>
  <si>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</si>
  <si>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</si>
  <si>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</si>
  <si>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</si>
  <si>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</si>
  <si>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01</t>
  </si>
  <si>
    <t>Х</t>
  </si>
  <si>
    <t>Расчет на основании антропометрии (измерение роста стоя, массы тела, окружности талии)  индекса массы тела</t>
  </si>
  <si>
    <t>02</t>
  </si>
  <si>
    <t>Измерение артериального давления на периферических артериях</t>
  </si>
  <si>
    <t>03</t>
  </si>
  <si>
    <t>Определение уровня общего холестерина в крови</t>
  </si>
  <si>
    <t>04</t>
  </si>
  <si>
    <t>Определение уровня глюкозы в крови натощак</t>
  </si>
  <si>
    <t>05</t>
  </si>
  <si>
    <t>Определение относительного сердечно-сосудистого риска</t>
  </si>
  <si>
    <t>06</t>
  </si>
  <si>
    <t>Определение абсолютного сердечно-сосудистого риска</t>
  </si>
  <si>
    <t>07</t>
  </si>
  <si>
    <t>Флюорография легких и рентгенография легких</t>
  </si>
  <si>
    <t>08</t>
  </si>
  <si>
    <t>Электрокардиография в покое</t>
  </si>
  <si>
    <t>09</t>
  </si>
  <si>
    <t>Измерение внутриглазного давления</t>
  </si>
  <si>
    <t>10</t>
  </si>
  <si>
    <t>Осмотр фельдшером (акушеркой) или врачом акушером-гинекологом</t>
  </si>
  <si>
    <t>11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</si>
  <si>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</si>
  <si>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12</t>
  </si>
  <si>
    <t>Маммография в обеих молочных желез в двух проекциях</t>
  </si>
  <si>
    <t>13</t>
  </si>
  <si>
    <t>Исследование кала на скрытую кровь иммунохимическим методом</t>
  </si>
  <si>
    <t>14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</si>
  <si>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</si>
  <si>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</si>
  <si>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</si>
  <si>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</si>
  <si>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</si>
  <si>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</si>
  <si>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</si>
  <si>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</si>
  <si>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</si>
  <si>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</si>
  <si>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</si>
  <si>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</si>
  <si>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</si>
  <si>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</si>
  <si>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</si>
  <si>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</si>
  <si>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</si>
  <si>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</si>
  <si>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</si>
  <si>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</si>
  <si>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</si>
  <si>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</si>
  <si>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</si>
  <si>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</si>
  <si>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</si>
  <si>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</si>
  <si>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</si>
  <si>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</si>
  <si>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</si>
  <si>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18-34</t>
  </si>
  <si>
    <t>35-39</t>
  </si>
  <si>
    <t>40-54</t>
  </si>
  <si>
    <t>55-59</t>
  </si>
  <si>
    <t>60-64</t>
  </si>
  <si>
    <t>65-74</t>
  </si>
  <si>
    <t>75 и старше</t>
  </si>
  <si>
    <t>Всего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</si>
  <si>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</si>
  <si>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</si>
  <si>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</si>
  <si>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</si>
  <si>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</si>
  <si>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</si>
  <si>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ОТРАСЛЕВАЯ СТАТИСТИЧЕСКАЯ ОТЧЕТНОСТЬ</t>
  </si>
  <si>
    <t>КОНФИДЕНЦИАЛЬНОСТЬ ГАРАНТИРУЕТСЯ ПОЛУЧАТЕЛЕМ ИНФОРМАЦИИ</t>
  </si>
  <si>
    <t>ВОЗМОЖНО ПРЕДСТАВЛЕНИЕ В ЭЛЕКТРОННОМ ВИДЕ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</si>
  <si>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</si>
  <si>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</si>
  <si>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</si>
  <si>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</si>
  <si>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</si>
  <si>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</si>
  <si>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</si>
  <si>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</si>
  <si>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</si>
  <si>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</si>
  <si>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</si>
  <si>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</si>
  <si>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Почтовый адрес:</t>
  </si>
  <si>
    <t/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</si>
  <si>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</si>
  <si>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</si>
  <si>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</si>
  <si>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</si>
  <si>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</si>
  <si>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24021372</t>
  </si>
  <si>
    <t>86.10</t>
  </si>
  <si>
    <t>56401373000</t>
  </si>
  <si>
    <t>2300229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</si>
  <si>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</si>
  <si>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</si>
  <si>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</si>
  <si>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</si>
  <si>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в трудоспособном возрасте</t>
  </si>
  <si>
    <t>в возрасте старше трудоспособного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</si>
  <si>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</si>
  <si>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</si>
  <si>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</si>
  <si>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</si>
  <si>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</si>
  <si>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</si>
  <si>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</si>
  <si>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</si>
  <si>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</si>
  <si>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</si>
  <si>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</si>
  <si>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</si>
  <si>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</si>
  <si>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</si>
  <si>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</si>
  <si>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</si>
  <si>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r>
      <t xml:space="preserve">(6001)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</si>
  <si>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работающих лиц, прошедших профилактический медицинский осмотр, диспансеризацию</t>
  </si>
  <si>
    <r>
      <t xml:space="preserve">(6002)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</si>
  <si>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неработающих лиц, прошедших профилактический медицинский осмотр, диспансеризацию</t>
  </si>
  <si>
    <r>
      <t xml:space="preserve">(6003)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</si>
  <si>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</si>
  <si>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r>
      <t xml:space="preserve">(6004)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</si>
  <si>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</si>
  <si>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r>
      <t xml:space="preserve">(6005)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</si>
  <si>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</si>
  <si>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r>
      <t xml:space="preserve">(6006)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</si>
  <si>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</si>
  <si>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r>
      <t xml:space="preserve">(6007)                                   </t>
    </r>
    <r>
      <rPr>
        <sz val="8"/>
        <rFont val="Tahoma"/>
        <family val="2"/>
        <charset val="204"/>
      </rPr>
      <t>Код по ОКЕИ: человек - 792</t>
    </r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</si>
  <si>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</si>
  <si>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r>
      <t xml:space="preserve">(6008)                                   </t>
    </r>
    <r>
      <rPr>
        <sz val="8"/>
        <rFont val="Tahoma"/>
        <family val="2"/>
        <charset val="204"/>
      </rPr>
      <t>Код по ОКЕИ: человек - 792</t>
    </r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</si>
  <si>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</si>
  <si>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</si>
  <si>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</si>
  <si>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</si>
  <si>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r>
      <t xml:space="preserve">(6010)             </t>
    </r>
    <r>
      <rPr>
        <sz val="8"/>
        <rFont val="Tahoma"/>
        <family val="2"/>
        <charset val="204"/>
      </rPr>
      <t>Код по ОКЕИ: человек - 792</t>
    </r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</si>
  <si>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</si>
  <si>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</si>
  <si>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</si>
  <si>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</si>
  <si>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</si>
  <si>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</si>
  <si>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</si>
  <si>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</si>
  <si>
    <r>
      <t xml:space="preserve">(5001)                            </t>
    </r>
    <r>
      <rPr>
        <sz val="8"/>
        <rFont val="Tahoma"/>
        <family val="2"/>
        <charset val="204"/>
      </rPr>
      <t>Код по ОКЕИ: человек - 792</t>
    </r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</si>
  <si>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</si>
  <si>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</si>
  <si>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</si>
  <si>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</si>
  <si>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</si>
  <si>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</si>
  <si>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</si>
  <si>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всего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</si>
  <si>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</si>
  <si>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</si>
  <si>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</si>
  <si>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</si>
  <si>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</si>
  <si>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</si>
  <si>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</si>
  <si>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</si>
  <si>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</si>
  <si>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</si>
  <si>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</si>
  <si>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</si>
  <si>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</si>
  <si>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</si>
  <si>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</si>
  <si>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</si>
  <si>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</si>
  <si>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</si>
  <si>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</si>
  <si>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</si>
  <si>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</si>
  <si>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</si>
  <si>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</si>
  <si>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</si>
  <si>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</si>
  <si>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</si>
  <si>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</si>
  <si>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</si>
  <si>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</si>
  <si>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</si>
  <si>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</si>
  <si>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</si>
  <si>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</si>
  <si>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</si>
  <si>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</si>
  <si>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</si>
  <si>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</si>
  <si>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</si>
  <si>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</si>
  <si>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</si>
  <si>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</si>
  <si>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</si>
  <si>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</si>
  <si>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</si>
  <si>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</si>
  <si>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</si>
  <si>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</si>
  <si>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</si>
  <si>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</si>
  <si>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</si>
  <si>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</si>
  <si>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</si>
  <si>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</si>
  <si>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</si>
  <si>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</si>
  <si>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</si>
  <si>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</si>
  <si>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</si>
  <si>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</si>
  <si>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</si>
  <si>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</si>
  <si>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</si>
  <si>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</si>
  <si>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</si>
  <si>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</si>
  <si>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</si>
  <si>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</si>
  <si>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</si>
  <si>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</si>
  <si>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</si>
  <si>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</si>
  <si>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</si>
  <si>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</si>
  <si>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</si>
  <si>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</si>
  <si>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</si>
  <si>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</si>
  <si>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</si>
  <si>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</si>
  <si>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</si>
  <si>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</si>
  <si>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</si>
  <si>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</si>
  <si>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</si>
  <si>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</si>
  <si>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</si>
  <si>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</si>
  <si>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</si>
  <si>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</si>
  <si>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</si>
  <si>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</si>
  <si>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</si>
  <si>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</si>
  <si>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</si>
  <si>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</si>
  <si>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</si>
  <si>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</si>
  <si>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</si>
  <si>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</si>
  <si>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r>
      <t xml:space="preserve">(4001)                            </t>
    </r>
    <r>
      <rPr>
        <sz val="8"/>
        <rFont val="Tahoma"/>
        <family val="2"/>
        <charset val="204"/>
      </rPr>
      <t>Код по ОКЕИ: человек - 792</t>
    </r>
  </si>
  <si>
    <t>Число лиц, у которых по строкам 03 04, 07, 08, 09 (таблица 4000) отсутствуют факторы риска</t>
  </si>
  <si>
    <r>
      <t xml:space="preserve">(2001)   </t>
    </r>
    <r>
      <rPr>
        <sz val="8"/>
        <rFont val="Tahoma"/>
        <family val="2"/>
        <charset val="204"/>
      </rPr>
      <t>Код по ОКЕИ: человек - 792</t>
    </r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</si>
  <si>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</si>
  <si>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</si>
  <si>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</si>
  <si>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</si>
  <si>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</si>
  <si>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</si>
  <si>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</si>
  <si>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</si>
  <si>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</si>
  <si>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</si>
  <si>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</si>
  <si>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</si>
  <si>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</si>
  <si>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</si>
  <si>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</si>
  <si>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</si>
  <si>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</si>
  <si>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</si>
  <si>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</si>
  <si>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</si>
  <si>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</si>
  <si>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</si>
  <si>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</si>
  <si>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</si>
  <si>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</si>
  <si>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</si>
  <si>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</si>
  <si>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</si>
  <si>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</si>
  <si>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</si>
  <si>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</si>
  <si>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</si>
  <si>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</si>
  <si>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Сведения о выявленных при проведении профилактического медицинского осмотра (диспансеризации) факторах риска и других патологических состояниях и заболеваниях повышающих вероятность развития хронических неинфекционных заболеваний (далее - факторы риска)</t>
  </si>
  <si>
    <t>(4000)</t>
  </si>
  <si>
    <t>Наименование факторов риска и других патологических состояний и заболеваний</t>
  </si>
  <si>
    <t>Код МКБ-10*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</si>
  <si>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</si>
  <si>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</si>
  <si>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</si>
  <si>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</si>
  <si>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</si>
  <si>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</si>
  <si>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</si>
  <si>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</si>
  <si>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</si>
  <si>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</si>
  <si>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</si>
  <si>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</si>
  <si>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</si>
  <si>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</si>
  <si>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</si>
  <si>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</si>
  <si>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</si>
  <si>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</si>
  <si>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</si>
  <si>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</si>
  <si>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</si>
  <si>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</si>
  <si>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</si>
  <si>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</si>
  <si>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</si>
  <si>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</si>
  <si>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</si>
  <si>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</si>
  <si>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</si>
  <si>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</si>
  <si>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</si>
  <si>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</si>
  <si>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</si>
  <si>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</si>
  <si>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</si>
  <si>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</si>
  <si>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r>
      <t xml:space="preserve">(3001)                             </t>
    </r>
    <r>
      <rPr>
        <sz val="8"/>
        <rFont val="Tahoma"/>
        <family val="2"/>
        <charset val="204"/>
      </rPr>
      <t>Код по ОКЕИ: человек - 792</t>
    </r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</si>
  <si>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</si>
  <si>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r>
      <t xml:space="preserve">(3002)                            </t>
    </r>
    <r>
      <rPr>
        <sz val="8"/>
        <rFont val="Tahoma"/>
        <family val="2"/>
        <charset val="204"/>
      </rPr>
      <t>Код по ОКЕИ: человек - 792</t>
    </r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</si>
  <si>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</si>
  <si>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r>
      <t xml:space="preserve">(3003)                            </t>
    </r>
    <r>
      <rPr>
        <sz val="8"/>
        <rFont val="Tahoma"/>
        <family val="2"/>
        <charset val="204"/>
      </rPr>
      <t>Код по ОКЕИ: человек - 792</t>
    </r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</si>
  <si>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</si>
  <si>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Главный врач</t>
  </si>
  <si>
    <t>И.В. Пузракова</t>
  </si>
  <si>
    <t>Пензенская область</t>
  </si>
  <si>
    <r>
      <t xml:space="preserve">СВЕДЕНИЯ О ПРОВЕДЕНИИ ПРОФИЛАКТИЧЕСКОГО МЕДИЦИНСКОГО ОСМОТРА И ДИСПАНСЕРИЗАЦИИ ОПРЕДЕЛЕННЫХ ГРУПП ВЗРОСЛОГО НАСЕЛЕНИЯ
</t>
    </r>
    <r>
      <rPr>
        <b/>
        <sz val="12"/>
        <rFont val="Tahoma"/>
        <family val="2"/>
        <charset val="204"/>
      </rPr>
      <t>за   2021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</si>
</sst>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27"/>
      <name val="Calibri"/>
      <family val="2"/>
    </font>
    <font>
      <b/>
      <sz val="18"/>
      <color indexed="62"/>
      <name val="Cambria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rgb="FFFF0000"/>
      <name val="Tahoma"/>
      <family val="2"/>
    </font>
    <font>
      <sz val="8"/>
      <name val="Tahoma"/>
      <family val="2"/>
      <charset val="204"/>
    </font>
    <font>
      <b/>
      <sz val="14"/>
      <name val="Tahoma"/>
      <family val="2"/>
      <charset val="204"/>
    </font>
    <font>
      <b/>
      <sz val="12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7">
    <xf numFmtId="0" fontId="0" fillId="0" borderId="0"/>
    <xf numFmtId="0" fontId="36" fillId="0" borderId="29">
      <alignment vertical="center" wrapText="1"/>
    </xf>
    <xf numFmtId="0" fontId="6" fillId="3" borderId="2"/>
    <xf numFmtId="0" fontId="22" fillId="6" borderId="3"/>
    <xf numFmtId="0" fontId="7" fillId="2" borderId="4"/>
    <xf numFmtId="0" fontId="23" fillId="6" borderId="1"/>
    <xf numFmtId="0" fontId="8" fillId="2" borderId="2"/>
    <xf numFmtId="0" fontId="24" fillId="0" borderId="5"/>
    <xf numFmtId="0" fontId="17" fillId="0" borderId="6"/>
    <xf numFmtId="0" fontId="25" fillId="0" borderId="7"/>
    <xf numFmtId="0" fontId="18" fillId="0" borderId="7"/>
    <xf numFmtId="0" fontId="26" fillId="0" borderId="8"/>
    <xf numFmtId="0" fontId="19" fillId="0" borderId="9"/>
    <xf numFmtId="0" fontId="26" fillId="0" borderId="0"/>
    <xf numFmtId="0" fontId="19" fillId="0" borderId="0"/>
    <xf numFmtId="0" fontId="27" fillId="0" borderId="10"/>
    <xf numFmtId="0" fontId="9" fillId="0" borderId="11"/>
    <xf numFmtId="0" fontId="28" fillId="7" borderId="12"/>
    <xf numFmtId="0" fontId="20" fillId="8" borderId="13"/>
    <xf numFmtId="0" fontId="29" fillId="0" borderId="0"/>
    <xf numFmtId="0" fontId="21" fillId="0" borderId="0"/>
    <xf numFmtId="0" fontId="30" fillId="9" borderId="0"/>
    <xf numFmtId="0" fontId="10" fillId="5" borderId="0"/>
    <xf numFmtId="0" fontId="3" fillId="0" borderId="0"/>
    <xf numFmtId="0" fontId="16" fillId="0" borderId="0"/>
    <xf numFmtId="0" fontId="31" fillId="10" borderId="0"/>
    <xf numFmtId="0" fontId="11" fillId="11" borderId="0"/>
    <xf numFmtId="0" fontId="32" fillId="0" borderId="0"/>
    <xf numFmtId="0" fontId="12" fillId="0" borderId="0"/>
    <xf numFmtId="0" fontId="2" fillId="12" borderId="14"/>
    <xf numFmtId="0" fontId="1" fillId="4" borderId="15"/>
    <xf numFmtId="0" fontId="33" fillId="0" borderId="16"/>
    <xf numFmtId="0" fontId="13" fillId="0" borderId="17"/>
    <xf numFmtId="0" fontId="34" fillId="0" borderId="0"/>
    <xf numFmtId="0" fontId="14" fillId="0" borderId="0"/>
    <xf numFmtId="0" fontId="35" fillId="13" borderId="0"/>
    <xf numFmtId="0" fontId="15" fillId="14" borderId="0"/>
  </cellStyleXfs>
  <cellXfs count="104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2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1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wrapText="1"/>
    </xf>
    <xf numFmtId="0" fontId="38" fillId="0" borderId="0" xfId="0" applyNumberFormat="1" applyFont="1" applyFill="1" applyBorder="1" applyAlignment="1" applyProtection="1">
      <alignment vertical="center" wrapText="1"/>
    </xf>
    <xf numFmtId="0" fontId="38" fillId="0" borderId="29" xfId="0" applyNumberFormat="1" applyFont="1" applyFill="1" applyBorder="1" applyAlignment="1" applyProtection="1">
      <alignment vertical="center" wrapText="1"/>
    </xf>
    <xf numFmtId="0" fontId="4" fillId="0" borderId="25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38" fillId="0" borderId="29" xfId="0" applyNumberFormat="1" applyFont="1" applyFill="1" applyBorder="1" applyAlignment="1" applyProtection="1">
      <alignment horizontal="center" vertical="center" wrapText="1"/>
    </xf>
    <xf numFmtId="0" fontId="38" fillId="0" borderId="26" xfId="0" applyNumberFormat="1" applyFont="1" applyFill="1" applyBorder="1" applyAlignment="1" applyProtection="1">
      <alignment horizontal="left" vertical="center" wrapTex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49" fontId="38" fillId="0" borderId="0" xfId="0" applyNumberFormat="1" applyFont="1" applyFill="1" applyBorder="1" applyAlignment="1" applyProtection="1">
      <alignment horizontal="left" vertical="center"/>
    </xf>
    <xf numFmtId="49" fontId="37" fillId="0" borderId="29" xfId="0" applyNumberFormat="1" applyFont="1" applyFill="1" applyBorder="1" applyAlignment="1" applyProtection="1">
      <alignment horizontal="center" vertical="center" wrapText="1"/>
    </xf>
    <xf numFmtId="0" fontId="37" fillId="0" borderId="29" xfId="0" applyNumberFormat="1" applyFont="1" applyFill="1" applyBorder="1" applyAlignment="1" applyProtection="1">
      <alignment horizontal="left" vertical="center" wrapText="1"/>
    </xf>
    <xf numFmtId="0" fontId="37" fillId="0" borderId="18" xfId="0" applyNumberFormat="1" applyFont="1" applyFill="1" applyBorder="1" applyAlignment="1" applyProtection="1">
      <alignment horizontal="left" vertical="center" wrapText="1"/>
    </xf>
    <xf numFmtId="1" fontId="37" fillId="0" borderId="29" xfId="0" applyNumberFormat="1" applyFont="1" applyFill="1" applyBorder="1" applyAlignment="1" applyProtection="1">
      <alignment horizontal="center" vertical="center" wrapText="1"/>
    </xf>
    <xf numFmtId="1" fontId="37" fillId="0" borderId="18" xfId="0" applyNumberFormat="1" applyFont="1" applyFill="1" applyBorder="1" applyAlignment="1" applyProtection="1">
      <alignment horizontal="center" vertical="center" wrapText="1"/>
    </xf>
    <xf numFmtId="1" fontId="37" fillId="0" borderId="18" xfId="0" applyNumberFormat="1" applyFont="1" applyFill="1" applyBorder="1" applyAlignment="1" applyProtection="1">
      <alignment horizontal="center" vertical="center"/>
    </xf>
    <xf numFmtId="0" fontId="38" fillId="0" borderId="20" xfId="0" applyNumberFormat="1" applyFont="1" applyFill="1" applyBorder="1" applyAlignment="1" applyProtection="1">
      <alignment horizontal="center" vertical="center" wrapText="1"/>
    </xf>
    <xf numFmtId="0" fontId="38" fillId="0" borderId="26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left" vertical="center" wrapText="1"/>
    </xf>
    <xf numFmtId="49" fontId="4" fillId="0" borderId="29" xfId="0" applyNumberFormat="1" applyFont="1" applyFill="1" applyBorder="1" applyAlignment="1" applyProtection="1">
      <alignment horizontal="center" vertical="center" wrapText="1"/>
    </xf>
    <xf numFmtId="1" fontId="4" fillId="0" borderId="29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0" fontId="38" fillId="0" borderId="2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0" fontId="38" fillId="0" borderId="2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vertical="center"/>
    </xf>
    <xf numFmtId="49" fontId="4" fillId="0" borderId="18" xfId="0" applyNumberFormat="1" applyFont="1" applyFill="1" applyBorder="1" applyAlignment="1" applyProtection="1">
      <alignment horizontal="left" vertical="center" wrapText="1"/>
    </xf>
    <xf numFmtId="49" fontId="5" fillId="0" borderId="18" xfId="0" applyNumberFormat="1" applyFont="1" applyFill="1" applyBorder="1" applyAlignment="1" applyProtection="1">
      <alignment horizontal="left" vertical="center" wrapText="1"/>
    </xf>
    <xf numFmtId="49" fontId="4" fillId="0" borderId="29" xfId="0" applyNumberFormat="1" applyFont="1" applyFill="1" applyBorder="1" applyAlignment="1" applyProtection="1">
      <alignment horizontal="left" vertical="center" wrapTex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0" fontId="38" fillId="0" borderId="29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1" fontId="38" fillId="0" borderId="0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/>
    </xf>
    <xf numFmtId="0" fontId="4" fillId="0" borderId="19" xfId="0" applyNumberFormat="1" applyFont="1" applyFill="1" applyBorder="1" applyAlignment="1" applyProtection="1">
      <alignment horizontal="center" wrapTex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0" fontId="39" fillId="0" borderId="18" xfId="0" applyNumberFormat="1" applyFont="1" applyFill="1" applyBorder="1" applyAlignment="1" applyProtection="1">
      <alignment horizontal="left" vertical="center" wrapText="1"/>
    </xf>
    <xf numFmtId="1" fontId="4" fillId="0" borderId="0" xfId="0" applyNumberFormat="1" applyFont="1" applyFill="1" applyBorder="1" applyProtection="1"/>
    <xf numFmtId="0" fontId="4" fillId="0" borderId="22" xfId="0" applyNumberFormat="1" applyFont="1" applyFill="1" applyBorder="1" applyAlignment="1" applyProtection="1">
      <alignment horizontal="left" vertical="center" wrapText="1"/>
    </xf>
    <xf numFmtId="0" fontId="4" fillId="0" borderId="18" xfId="0" applyNumberFormat="1" applyFont="1" applyFill="1" applyBorder="1" applyAlignment="1" applyProtection="1">
      <alignment horizontal="left" vertical="center" wrapText="1"/>
    </xf>
    <xf numFmtId="0" fontId="4" fillId="0" borderId="2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8" fillId="0" borderId="29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left" vertical="center" wrapText="1" indent="1"/>
    </xf>
    <xf numFmtId="49" fontId="4" fillId="0" borderId="19" xfId="0" applyNumberFormat="1" applyFont="1" applyFill="1" applyBorder="1" applyAlignment="1" applyProtection="1">
      <alignment horizontal="left" vertical="center" wrapText="1" indent="1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center" vertical="center" wrapText="1"/>
    </xf>
    <xf numFmtId="0" fontId="5" fillId="0" borderId="29" xfId="0" applyNumberFormat="1" applyFont="1" applyFill="1" applyBorder="1" applyAlignment="1" applyProtection="1">
      <alignment horizontal="center" vertical="center"/>
    </xf>
    <xf numFmtId="0" fontId="38" fillId="0" borderId="26" xfId="0" applyNumberFormat="1" applyFont="1" applyFill="1" applyBorder="1" applyAlignment="1" applyProtection="1">
      <alignment horizontal="left" vertical="center" wrapText="1"/>
    </xf>
    <xf numFmtId="0" fontId="38" fillId="0" borderId="22" xfId="0" applyNumberFormat="1" applyFont="1" applyFill="1" applyBorder="1" applyAlignment="1" applyProtection="1">
      <alignment horizontal="left" vertical="center" wrapText="1"/>
    </xf>
    <xf numFmtId="49" fontId="4" fillId="0" borderId="23" xfId="0" applyNumberFormat="1" applyFont="1" applyFill="1" applyBorder="1" applyAlignment="1" applyProtection="1">
      <alignment horizontal="left" vertical="center" wrapText="1" indent="1"/>
    </xf>
    <xf numFmtId="49" fontId="4" fillId="0" borderId="0" xfId="0" applyNumberFormat="1" applyFont="1" applyFill="1" applyBorder="1" applyAlignment="1" applyProtection="1">
      <alignment horizontal="left" vertical="center" wrapText="1" indent="1"/>
    </xf>
    <xf numFmtId="0" fontId="38" fillId="0" borderId="18" xfId="0" applyNumberFormat="1" applyFont="1" applyFill="1" applyBorder="1" applyAlignment="1" applyProtection="1">
      <alignment horizontal="center" vertical="center" wrapText="1"/>
    </xf>
    <xf numFmtId="0" fontId="38" fillId="0" borderId="32" xfId="0" applyNumberFormat="1" applyFont="1" applyFill="1" applyBorder="1" applyAlignment="1" applyProtection="1">
      <alignment horizontal="center" vertical="center" wrapText="1"/>
    </xf>
    <xf numFmtId="0" fontId="38" fillId="0" borderId="28" xfId="0" applyNumberFormat="1" applyFont="1" applyFill="1" applyBorder="1" applyAlignment="1" applyProtection="1">
      <alignment horizontal="center" vertical="center" wrapText="1"/>
    </xf>
    <xf numFmtId="0" fontId="38" fillId="0" borderId="30" xfId="0" applyNumberFormat="1" applyFont="1" applyFill="1" applyBorder="1" applyAlignment="1" applyProtection="1">
      <alignment horizontal="center" vertical="center" wrapText="1"/>
    </xf>
    <xf numFmtId="0" fontId="38" fillId="0" borderId="24" xfId="0" applyNumberFormat="1" applyFont="1" applyFill="1" applyBorder="1" applyAlignment="1" applyProtection="1">
      <alignment horizontal="center" vertical="center" wrapText="1"/>
    </xf>
    <xf numFmtId="0" fontId="38" fillId="0" borderId="19" xfId="0" applyNumberFormat="1" applyFont="1" applyFill="1" applyBorder="1" applyAlignment="1" applyProtection="1">
      <alignment horizontal="center" vertical="center" wrapText="1"/>
    </xf>
    <xf numFmtId="0" fontId="38" fillId="0" borderId="31" xfId="0" applyNumberFormat="1" applyFont="1" applyFill="1" applyBorder="1" applyAlignment="1" applyProtection="1">
      <alignment horizontal="center" vertical="center" wrapText="1"/>
    </xf>
    <xf numFmtId="0" fontId="38" fillId="0" borderId="26" xfId="0" applyNumberFormat="1" applyFont="1" applyFill="1" applyBorder="1" applyAlignment="1" applyProtection="1">
      <alignment horizontal="center" vertical="center" wrapText="1"/>
    </xf>
    <xf numFmtId="0" fontId="38" fillId="0" borderId="27" xfId="0" applyNumberFormat="1" applyFont="1" applyFill="1" applyBorder="1" applyAlignment="1" applyProtection="1">
      <alignment horizontal="center" vertical="center" wrapText="1"/>
    </xf>
    <xf numFmtId="0" fontId="38" fillId="0" borderId="2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7" fillId="0" borderId="0" xfId="0" applyNumberFormat="1" applyFont="1" applyFill="1" applyBorder="1" applyAlignment="1" applyProtection="1">
      <alignment horizontal="right" vertical="center" wrapText="1"/>
    </xf>
    <xf numFmtId="0" fontId="38" fillId="0" borderId="29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38" fillId="0" borderId="20" xfId="0" applyNumberFormat="1" applyFont="1" applyFill="1" applyBorder="1" applyAlignment="1" applyProtection="1">
      <alignment horizontal="center" vertical="center" wrapText="1"/>
    </xf>
    <xf numFmtId="0" fontId="38" fillId="0" borderId="21" xfId="0" applyNumberFormat="1" applyFont="1" applyFill="1" applyBorder="1" applyAlignment="1" applyProtection="1">
      <alignment horizontal="center" vertical="center" wrapText="1"/>
    </xf>
    <xf numFmtId="0" fontId="37" fillId="0" borderId="28" xfId="0" applyNumberFormat="1" applyFont="1" applyFill="1" applyBorder="1" applyAlignment="1" applyProtection="1">
      <alignment horizontal="left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left" vertical="center" wrapText="1"/>
    </xf>
    <xf numFmtId="0" fontId="41" fillId="0" borderId="22" xfId="0" applyNumberFormat="1" applyFont="1" applyFill="1" applyBorder="1" applyAlignment="1" applyProtection="1">
      <alignment horizontal="left" vertical="center" wrapText="1"/>
    </xf>
  </cellXfs>
  <cellStyles count="37">
    <cellStyle name="dataCell" xfId="1"/>
    <cellStyle name="Ввод  2" xfId="2"/>
    <cellStyle name="Вывод" xfId="3"/>
    <cellStyle name="Вывод 2" xfId="4"/>
    <cellStyle name="Вычисление" xfId="5"/>
    <cellStyle name="Вычисление 2" xfId="6"/>
    <cellStyle name="Заголовок 1" xfId="7"/>
    <cellStyle name="Заголовок 1 2" xfId="8"/>
    <cellStyle name="Заголовок 2" xfId="9"/>
    <cellStyle name="Заголовок 2 2" xfId="10"/>
    <cellStyle name="Заголовок 3" xfId="11"/>
    <cellStyle name="Заголовок 3 2" xfId="12"/>
    <cellStyle name="Заголовок 4" xfId="13"/>
    <cellStyle name="Заголовок 4 2" xfId="14"/>
    <cellStyle name="Итог" xfId="15"/>
    <cellStyle name="Итог 2" xfId="16"/>
    <cellStyle name="Контрольная ячейка" xfId="17"/>
    <cellStyle name="Контрольная ячейка 2" xfId="18"/>
    <cellStyle name="Название" xfId="19"/>
    <cellStyle name="Название 2" xfId="20"/>
    <cellStyle name="Нейтральный" xfId="21"/>
    <cellStyle name="Нейтральный 2" xfId="22"/>
    <cellStyle name="Обычный" xfId="0" builtinId="0"/>
    <cellStyle name="Обычный 2" xfId="23"/>
    <cellStyle name="Обычный 3" xfId="24"/>
    <cellStyle name="Плохой" xfId="25"/>
    <cellStyle name="Плохой 2" xfId="26"/>
    <cellStyle name="Пояснение" xfId="27"/>
    <cellStyle name="Пояснение 2" xfId="28"/>
    <cellStyle name="Примечание" xfId="29"/>
    <cellStyle name="Примечание 2" xfId="30"/>
    <cellStyle name="Связанная ячейка" xfId="31"/>
    <cellStyle name="Связанная ячейка 2" xfId="32"/>
    <cellStyle name="Текст предупреждения" xfId="33"/>
    <cellStyle name="Текст предупреждения 2" xfId="34"/>
    <cellStyle name="Хороший" xfId="35"/>
    <cellStyle name="Хороший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view="pageBreakPreview" zoomScaleNormal="100" zoomScaleSheetLayoutView="100" workbookViewId="0">
      <selection activeCell="A7" sqref="A7:XFD7"/>
    </sheetView>
  </sheetViews>
  <sheetFormatPr defaultRowHeight="10.5" x14ac:dyDescent="0.15"/>
  <cols>
    <col min="1" max="1" width="29.140625" style="1" customWidth="1"/>
    <col min="2" max="2" width="29.5703125" style="1" customWidth="1"/>
    <col min="3" max="3" width="26.42578125" style="1" customWidth="1"/>
    <col min="4" max="4" width="18.28515625" style="1" customWidth="1"/>
    <col min="5" max="5" width="30.7109375" style="1" customWidth="1"/>
    <col min="6" max="7" width="9.140625" style="1" customWidth="1"/>
    <col min="8" max="16384" width="9.140625" style="1"/>
  </cols>
  <sheetData>
    <row r="1" spans="1:5" x14ac:dyDescent="0.15">
      <c r="A1" s="71" t="s">
        <v>81</v>
      </c>
      <c r="B1" s="71"/>
      <c r="C1" s="71"/>
      <c r="D1" s="71"/>
      <c r="E1" s="71"/>
    </row>
    <row r="3" spans="1:5" x14ac:dyDescent="0.15">
      <c r="A3" s="71" t="s">
        <v>82</v>
      </c>
      <c r="B3" s="71"/>
      <c r="C3" s="71"/>
      <c r="D3" s="71"/>
      <c r="E3" s="71"/>
    </row>
    <row r="5" spans="1:5" x14ac:dyDescent="0.15">
      <c r="A5" s="74" t="s">
        <v>83</v>
      </c>
      <c r="B5" s="74"/>
      <c r="C5" s="74"/>
      <c r="D5" s="74"/>
      <c r="E5" s="74"/>
    </row>
    <row r="7" spans="1:5" ht="38.25" customHeight="1" x14ac:dyDescent="0.15">
      <c r="A7" s="75" t="s">
        <v>350</v>
      </c>
      <c r="B7" s="76"/>
      <c r="C7" s="76"/>
      <c r="D7" s="76"/>
      <c r="E7" s="76"/>
    </row>
    <row r="9" spans="1:5" x14ac:dyDescent="0.15">
      <c r="A9" s="77" t="s">
        <v>84</v>
      </c>
      <c r="B9" s="78"/>
      <c r="C9" s="19" t="s">
        <v>85</v>
      </c>
      <c r="D9" s="18"/>
      <c r="E9" s="22" t="s">
        <v>86</v>
      </c>
    </row>
    <row r="10" spans="1:5" ht="22.5" customHeight="1" x14ac:dyDescent="0.15">
      <c r="A10" s="67" t="s">
        <v>87</v>
      </c>
      <c r="B10" s="68"/>
      <c r="C10" s="20"/>
      <c r="D10" s="17"/>
      <c r="E10" s="69" t="s">
        <v>88</v>
      </c>
    </row>
    <row r="11" spans="1:5" ht="22.5" customHeight="1" x14ac:dyDescent="0.15">
      <c r="A11" s="79" t="s">
        <v>89</v>
      </c>
      <c r="B11" s="80"/>
      <c r="C11" s="20" t="s">
        <v>90</v>
      </c>
      <c r="D11" s="17"/>
      <c r="E11" s="70"/>
    </row>
    <row r="12" spans="1:5" ht="22.5" customHeight="1" x14ac:dyDescent="0.15">
      <c r="A12" s="67" t="s">
        <v>91</v>
      </c>
      <c r="B12" s="68"/>
      <c r="C12" s="20"/>
      <c r="D12" s="17"/>
      <c r="E12" s="70"/>
    </row>
    <row r="13" spans="1:5" ht="26.25" customHeight="1" x14ac:dyDescent="0.15">
      <c r="A13" s="72" t="s">
        <v>92</v>
      </c>
      <c r="B13" s="73"/>
      <c r="C13" s="15" t="s">
        <v>93</v>
      </c>
      <c r="D13" s="17"/>
      <c r="E13" s="21" t="s">
        <v>94</v>
      </c>
    </row>
    <row r="15" spans="1:5" ht="26.25" customHeight="1" x14ac:dyDescent="0.15">
      <c r="A15" s="23" t="s">
        <v>95</v>
      </c>
      <c r="B15" s="102" t="s">
        <v>349</v>
      </c>
      <c r="C15" s="102"/>
      <c r="D15" s="102"/>
      <c r="E15" s="103"/>
    </row>
    <row r="16" spans="1:5" x14ac:dyDescent="0.15">
      <c r="A16" s="23" t="s">
        <v>96</v>
      </c>
      <c r="B16" s="65" t="s">
        <v>97</v>
      </c>
      <c r="C16" s="66"/>
      <c r="D16" s="66"/>
      <c r="E16" s="66"/>
    </row>
    <row r="17" spans="1:5" ht="33.75" customHeight="1" x14ac:dyDescent="0.15">
      <c r="A17" s="24" t="s">
        <v>98</v>
      </c>
      <c r="B17" s="24" t="s">
        <v>99</v>
      </c>
      <c r="C17" s="24" t="s">
        <v>100</v>
      </c>
      <c r="D17" s="24" t="s">
        <v>101</v>
      </c>
      <c r="E17" s="24" t="s">
        <v>102</v>
      </c>
    </row>
    <row r="18" spans="1:5" ht="12.75" customHeight="1" x14ac:dyDescent="0.15">
      <c r="A18" s="24">
        <v>1</v>
      </c>
      <c r="B18" s="24">
        <v>2</v>
      </c>
      <c r="C18" s="24">
        <v>3</v>
      </c>
      <c r="D18" s="24">
        <v>4</v>
      </c>
      <c r="E18" s="24">
        <v>5</v>
      </c>
    </row>
    <row r="19" spans="1:5" x14ac:dyDescent="0.15">
      <c r="A19" s="12" t="s">
        <v>103</v>
      </c>
      <c r="B19" s="12" t="s">
        <v>104</v>
      </c>
      <c r="C19" s="12" t="s">
        <v>97</v>
      </c>
      <c r="D19" s="12" t="s">
        <v>105</v>
      </c>
      <c r="E19" s="12" t="s">
        <v>106</v>
      </c>
    </row>
    <row r="20" spans="1:5" x14ac:dyDescent="0.15">
      <c r="A20" s="10"/>
      <c r="B20" s="10"/>
      <c r="C20" s="10"/>
      <c r="D20" s="10"/>
      <c r="E20" s="10"/>
    </row>
  </sheetData>
  <mergeCells count="12">
    <mergeCell ref="B16:E16"/>
    <mergeCell ref="A10:B10"/>
    <mergeCell ref="E10:E12"/>
    <mergeCell ref="B15:E15"/>
    <mergeCell ref="A1:E1"/>
    <mergeCell ref="A12:B12"/>
    <mergeCell ref="A13:B13"/>
    <mergeCell ref="A5:E5"/>
    <mergeCell ref="A7:E7"/>
    <mergeCell ref="A9:B9"/>
    <mergeCell ref="A3:E3"/>
    <mergeCell ref="A11:B11"/>
  </mergeCells>
  <printOptions horizontalCentered="1"/>
  <pageMargins left="0.39370078740157483" right="0.39370078740157483" top="0.78740157480314965" bottom="0.39370078740157483" header="0" footer="0"/>
  <pageSetup paperSize="9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view="pageBreakPreview" topLeftCell="A34" zoomScaleNormal="100" zoomScaleSheetLayoutView="100" workbookViewId="0">
      <selection activeCell="N12" sqref="N12"/>
    </sheetView>
  </sheetViews>
  <sheetFormatPr defaultRowHeight="10.5" x14ac:dyDescent="0.15"/>
  <cols>
    <col min="1" max="1" width="26.140625" style="1" customWidth="1"/>
    <col min="2" max="2" width="4.7109375" style="1" customWidth="1"/>
    <col min="3" max="3" width="7.5703125" style="1" customWidth="1"/>
    <col min="4" max="4" width="9.140625" style="1" customWidth="1"/>
    <col min="5" max="5" width="12.85546875" style="1" customWidth="1"/>
    <col min="6" max="6" width="15.7109375" style="1" customWidth="1"/>
    <col min="7" max="7" width="15.5703125" style="1" customWidth="1"/>
    <col min="8" max="8" width="9.140625" style="1" customWidth="1"/>
    <col min="9" max="9" width="12.85546875" style="1" customWidth="1"/>
    <col min="10" max="10" width="9.140625" style="1" customWidth="1"/>
    <col min="11" max="11" width="12.85546875" style="1" customWidth="1"/>
    <col min="12" max="12" width="9.140625" style="1" customWidth="1"/>
    <col min="13" max="13" width="12.85546875" style="1" customWidth="1"/>
    <col min="14" max="15" width="9.140625" style="1" customWidth="1"/>
    <col min="16" max="16384" width="9.140625" style="1"/>
  </cols>
  <sheetData>
    <row r="1" spans="1:14" ht="10.5" customHeight="1" x14ac:dyDescent="0.15">
      <c r="A1" s="91" t="s">
        <v>159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x14ac:dyDescent="0.1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4" x14ac:dyDescent="0.15">
      <c r="A3" s="25" t="s">
        <v>160</v>
      </c>
      <c r="K3" s="94" t="s">
        <v>2</v>
      </c>
      <c r="L3" s="94"/>
      <c r="M3" s="94"/>
    </row>
    <row r="5" spans="1:14" ht="10.5" customHeight="1" x14ac:dyDescent="0.15">
      <c r="A5" s="81" t="s">
        <v>161</v>
      </c>
      <c r="B5" s="81" t="s">
        <v>4</v>
      </c>
      <c r="C5" s="81" t="s">
        <v>162</v>
      </c>
      <c r="D5" s="88" t="s">
        <v>163</v>
      </c>
      <c r="E5" s="89"/>
      <c r="F5" s="89"/>
      <c r="G5" s="90"/>
      <c r="H5" s="88" t="s">
        <v>164</v>
      </c>
      <c r="I5" s="89"/>
      <c r="J5" s="89"/>
      <c r="K5" s="89"/>
      <c r="L5" s="89"/>
      <c r="M5" s="90"/>
    </row>
    <row r="6" spans="1:14" ht="23.25" customHeight="1" x14ac:dyDescent="0.15">
      <c r="A6" s="93"/>
      <c r="B6" s="93"/>
      <c r="C6" s="93"/>
      <c r="D6" s="88" t="s">
        <v>165</v>
      </c>
      <c r="E6" s="90"/>
      <c r="F6" s="88" t="s">
        <v>59</v>
      </c>
      <c r="G6" s="90"/>
      <c r="H6" s="88" t="s">
        <v>165</v>
      </c>
      <c r="I6" s="90"/>
      <c r="J6" s="88" t="s">
        <v>111</v>
      </c>
      <c r="K6" s="90"/>
      <c r="L6" s="88" t="s">
        <v>112</v>
      </c>
      <c r="M6" s="90"/>
    </row>
    <row r="7" spans="1:14" ht="50.25" customHeight="1" x14ac:dyDescent="0.15">
      <c r="A7" s="81"/>
      <c r="B7" s="81"/>
      <c r="C7" s="81"/>
      <c r="D7" s="44" t="s">
        <v>165</v>
      </c>
      <c r="E7" s="44" t="s">
        <v>166</v>
      </c>
      <c r="F7" s="44" t="s">
        <v>111</v>
      </c>
      <c r="G7" s="44" t="s">
        <v>112</v>
      </c>
      <c r="H7" s="44" t="s">
        <v>165</v>
      </c>
      <c r="I7" s="44" t="s">
        <v>166</v>
      </c>
      <c r="J7" s="44" t="s">
        <v>165</v>
      </c>
      <c r="K7" s="44" t="s">
        <v>166</v>
      </c>
      <c r="L7" s="44" t="s">
        <v>165</v>
      </c>
      <c r="M7" s="44" t="s">
        <v>166</v>
      </c>
    </row>
    <row r="8" spans="1:14" x14ac:dyDescent="0.15">
      <c r="A8" s="44">
        <v>1</v>
      </c>
      <c r="B8" s="44">
        <v>2</v>
      </c>
      <c r="C8" s="44">
        <v>3</v>
      </c>
      <c r="D8" s="44">
        <v>4</v>
      </c>
      <c r="E8" s="44">
        <v>5</v>
      </c>
      <c r="F8" s="44">
        <v>6</v>
      </c>
      <c r="G8" s="44">
        <v>7</v>
      </c>
      <c r="H8" s="44">
        <v>8</v>
      </c>
      <c r="I8" s="44">
        <v>9</v>
      </c>
      <c r="J8" s="44">
        <v>10</v>
      </c>
      <c r="K8" s="44">
        <v>11</v>
      </c>
      <c r="L8" s="44">
        <v>12</v>
      </c>
      <c r="M8" s="44">
        <v>13</v>
      </c>
    </row>
    <row r="9" spans="1:14" x14ac:dyDescent="0.15">
      <c r="A9" s="51" t="s">
        <v>167</v>
      </c>
      <c r="B9" s="6" t="s">
        <v>10</v>
      </c>
      <c r="C9" s="45" t="s">
        <v>168</v>
      </c>
      <c r="D9" s="4">
        <v>23</v>
      </c>
      <c r="E9" s="4">
        <v>22</v>
      </c>
      <c r="F9" s="4">
        <v>18</v>
      </c>
      <c r="G9" s="4">
        <v>5</v>
      </c>
      <c r="H9" s="4">
        <v>3</v>
      </c>
      <c r="I9" s="4">
        <v>3</v>
      </c>
      <c r="J9" s="4">
        <v>3</v>
      </c>
      <c r="K9" s="4">
        <v>3</v>
      </c>
      <c r="L9" s="4">
        <v>0</v>
      </c>
      <c r="M9" s="4">
        <v>0</v>
      </c>
    </row>
    <row r="10" spans="1:14" ht="21" x14ac:dyDescent="0.15">
      <c r="A10" s="52" t="s">
        <v>169</v>
      </c>
      <c r="B10" s="6" t="s">
        <v>13</v>
      </c>
      <c r="C10" s="45" t="s">
        <v>170</v>
      </c>
      <c r="D10" s="4">
        <v>4001</v>
      </c>
      <c r="E10" s="4">
        <v>3971</v>
      </c>
      <c r="F10" s="4">
        <v>954</v>
      </c>
      <c r="G10" s="4">
        <v>3047</v>
      </c>
      <c r="H10" s="4">
        <v>301</v>
      </c>
      <c r="I10" s="4">
        <v>301</v>
      </c>
      <c r="J10" s="4">
        <v>81</v>
      </c>
      <c r="K10" s="4">
        <v>81</v>
      </c>
      <c r="L10" s="4">
        <v>220</v>
      </c>
      <c r="M10" s="4">
        <v>220</v>
      </c>
      <c r="N10" s="64">
        <f>H12+H14+H16+H18+H20+H22+H24+H26+H28+H29+H31+H32+H34</f>
        <v>141</v>
      </c>
    </row>
    <row r="11" spans="1:14" ht="21" x14ac:dyDescent="0.15">
      <c r="A11" s="51" t="s">
        <v>171</v>
      </c>
      <c r="B11" s="6" t="s">
        <v>172</v>
      </c>
      <c r="C11" s="100" t="s">
        <v>173</v>
      </c>
      <c r="D11" s="4">
        <v>136</v>
      </c>
      <c r="E11" s="4">
        <v>130</v>
      </c>
      <c r="F11" s="4">
        <v>54</v>
      </c>
      <c r="G11" s="4">
        <v>82</v>
      </c>
      <c r="H11" s="4">
        <v>14</v>
      </c>
      <c r="I11" s="4">
        <v>14</v>
      </c>
      <c r="J11" s="4">
        <v>7</v>
      </c>
      <c r="K11" s="4">
        <v>7</v>
      </c>
      <c r="L11" s="4">
        <v>7</v>
      </c>
      <c r="M11" s="4">
        <v>7</v>
      </c>
      <c r="N11" s="64">
        <f>H12+H14+H16+H18+H20+H22+H24+H26++H28+H29+H31+H32+H34</f>
        <v>141</v>
      </c>
    </row>
    <row r="12" spans="1:14" x14ac:dyDescent="0.15">
      <c r="A12" s="51" t="s">
        <v>174</v>
      </c>
      <c r="B12" s="6" t="s">
        <v>175</v>
      </c>
      <c r="C12" s="101"/>
      <c r="D12" s="4">
        <v>23</v>
      </c>
      <c r="E12" s="4">
        <v>23</v>
      </c>
      <c r="F12" s="4">
        <v>7</v>
      </c>
      <c r="G12" s="4">
        <v>16</v>
      </c>
      <c r="H12" s="4">
        <v>5</v>
      </c>
      <c r="I12" s="4">
        <v>5</v>
      </c>
      <c r="J12" s="4">
        <v>2</v>
      </c>
      <c r="K12" s="4">
        <v>2</v>
      </c>
      <c r="L12" s="4">
        <v>3</v>
      </c>
      <c r="M12" s="4">
        <v>3</v>
      </c>
    </row>
    <row r="13" spans="1:14" x14ac:dyDescent="0.15">
      <c r="A13" s="53" t="s">
        <v>176</v>
      </c>
      <c r="B13" s="6" t="s">
        <v>177</v>
      </c>
      <c r="C13" s="100" t="s">
        <v>178</v>
      </c>
      <c r="D13" s="36">
        <v>21</v>
      </c>
      <c r="E13" s="36">
        <v>21</v>
      </c>
      <c r="F13" s="36">
        <v>3</v>
      </c>
      <c r="G13" s="36">
        <v>18</v>
      </c>
      <c r="H13" s="36">
        <v>1</v>
      </c>
      <c r="I13" s="36">
        <v>1</v>
      </c>
      <c r="J13" s="36">
        <v>0</v>
      </c>
      <c r="K13" s="36">
        <v>0</v>
      </c>
      <c r="L13" s="36">
        <v>1</v>
      </c>
      <c r="M13" s="36">
        <v>1</v>
      </c>
    </row>
    <row r="14" spans="1:14" x14ac:dyDescent="0.15">
      <c r="A14" s="51" t="s">
        <v>174</v>
      </c>
      <c r="B14" s="6" t="s">
        <v>179</v>
      </c>
      <c r="C14" s="101"/>
      <c r="D14" s="36">
        <v>7</v>
      </c>
      <c r="E14" s="36">
        <v>7</v>
      </c>
      <c r="F14" s="36">
        <v>1</v>
      </c>
      <c r="G14" s="36">
        <v>6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</row>
    <row r="15" spans="1:14" ht="10.5" customHeight="1" x14ac:dyDescent="0.15">
      <c r="A15" s="51" t="s">
        <v>180</v>
      </c>
      <c r="B15" s="6" t="s">
        <v>181</v>
      </c>
      <c r="C15" s="100" t="s">
        <v>182</v>
      </c>
      <c r="D15" s="4">
        <v>164</v>
      </c>
      <c r="E15" s="4">
        <v>164</v>
      </c>
      <c r="F15" s="4">
        <v>39</v>
      </c>
      <c r="G15" s="4">
        <v>125</v>
      </c>
      <c r="H15" s="4">
        <v>15</v>
      </c>
      <c r="I15" s="4">
        <v>14</v>
      </c>
      <c r="J15" s="4">
        <v>7</v>
      </c>
      <c r="K15" s="4">
        <v>6</v>
      </c>
      <c r="L15" s="4">
        <v>8</v>
      </c>
      <c r="M15" s="4">
        <v>8</v>
      </c>
    </row>
    <row r="16" spans="1:14" x14ac:dyDescent="0.15">
      <c r="A16" s="51" t="s">
        <v>174</v>
      </c>
      <c r="B16" s="6" t="s">
        <v>183</v>
      </c>
      <c r="C16" s="101"/>
      <c r="D16" s="4">
        <v>61</v>
      </c>
      <c r="E16" s="4">
        <v>61</v>
      </c>
      <c r="F16" s="4">
        <v>14</v>
      </c>
      <c r="G16" s="4">
        <v>47</v>
      </c>
      <c r="H16" s="4">
        <v>10</v>
      </c>
      <c r="I16" s="4">
        <v>9</v>
      </c>
      <c r="J16" s="4">
        <v>6</v>
      </c>
      <c r="K16" s="4">
        <v>5</v>
      </c>
      <c r="L16" s="4">
        <v>4</v>
      </c>
      <c r="M16" s="4">
        <v>4</v>
      </c>
    </row>
    <row r="17" spans="1:13" x14ac:dyDescent="0.15">
      <c r="A17" s="53" t="s">
        <v>184</v>
      </c>
      <c r="B17" s="6" t="s">
        <v>185</v>
      </c>
      <c r="C17" s="100" t="s">
        <v>186</v>
      </c>
      <c r="D17" s="36">
        <v>7</v>
      </c>
      <c r="E17" s="36">
        <v>7</v>
      </c>
      <c r="F17" s="36">
        <v>1</v>
      </c>
      <c r="G17" s="36">
        <v>6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</row>
    <row r="18" spans="1:13" x14ac:dyDescent="0.15">
      <c r="A18" s="51" t="s">
        <v>174</v>
      </c>
      <c r="B18" s="6" t="s">
        <v>187</v>
      </c>
      <c r="C18" s="101"/>
      <c r="D18" s="36">
        <v>3</v>
      </c>
      <c r="E18" s="36">
        <v>3</v>
      </c>
      <c r="F18" s="36">
        <v>0</v>
      </c>
      <c r="G18" s="36">
        <v>3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</row>
    <row r="19" spans="1:13" ht="10.5" customHeight="1" x14ac:dyDescent="0.15">
      <c r="A19" s="51" t="s">
        <v>188</v>
      </c>
      <c r="B19" s="6" t="s">
        <v>189</v>
      </c>
      <c r="C19" s="100" t="s">
        <v>190</v>
      </c>
      <c r="D19" s="4">
        <v>223</v>
      </c>
      <c r="E19" s="4">
        <v>223</v>
      </c>
      <c r="F19" s="4">
        <v>32</v>
      </c>
      <c r="G19" s="4">
        <v>191</v>
      </c>
      <c r="H19" s="4">
        <v>15</v>
      </c>
      <c r="I19" s="4">
        <v>15</v>
      </c>
      <c r="J19" s="4">
        <v>3</v>
      </c>
      <c r="K19" s="4">
        <v>3</v>
      </c>
      <c r="L19" s="4">
        <v>12</v>
      </c>
      <c r="M19" s="4">
        <v>12</v>
      </c>
    </row>
    <row r="20" spans="1:13" x14ac:dyDescent="0.15">
      <c r="A20" s="51" t="s">
        <v>174</v>
      </c>
      <c r="B20" s="6" t="s">
        <v>191</v>
      </c>
      <c r="C20" s="101"/>
      <c r="D20" s="4">
        <v>72</v>
      </c>
      <c r="E20" s="4">
        <v>70</v>
      </c>
      <c r="F20" s="4">
        <v>16</v>
      </c>
      <c r="G20" s="4">
        <v>56</v>
      </c>
      <c r="H20" s="4">
        <v>8</v>
      </c>
      <c r="I20" s="4">
        <v>8</v>
      </c>
      <c r="J20" s="4">
        <v>1</v>
      </c>
      <c r="K20" s="4">
        <v>1</v>
      </c>
      <c r="L20" s="4">
        <v>7</v>
      </c>
      <c r="M20" s="4">
        <v>7</v>
      </c>
    </row>
    <row r="21" spans="1:13" ht="31.5" x14ac:dyDescent="0.15">
      <c r="A21" s="51" t="s">
        <v>192</v>
      </c>
      <c r="B21" s="6" t="s">
        <v>193</v>
      </c>
      <c r="C21" s="98" t="s">
        <v>194</v>
      </c>
      <c r="D21" s="4">
        <v>177</v>
      </c>
      <c r="E21" s="4">
        <v>176</v>
      </c>
      <c r="F21" s="4">
        <v>40</v>
      </c>
      <c r="G21" s="4">
        <v>137</v>
      </c>
      <c r="H21" s="4">
        <v>16</v>
      </c>
      <c r="I21" s="4">
        <v>15</v>
      </c>
      <c r="J21" s="4">
        <v>5</v>
      </c>
      <c r="K21" s="4">
        <v>4</v>
      </c>
      <c r="L21" s="4">
        <v>11</v>
      </c>
      <c r="M21" s="4">
        <v>11</v>
      </c>
    </row>
    <row r="22" spans="1:13" x14ac:dyDescent="0.15">
      <c r="A22" s="51" t="s">
        <v>174</v>
      </c>
      <c r="B22" s="6" t="s">
        <v>195</v>
      </c>
      <c r="C22" s="98"/>
      <c r="D22" s="4">
        <v>60</v>
      </c>
      <c r="E22" s="4">
        <v>60</v>
      </c>
      <c r="F22" s="4">
        <v>18</v>
      </c>
      <c r="G22" s="4">
        <v>42</v>
      </c>
      <c r="H22" s="4">
        <v>11</v>
      </c>
      <c r="I22" s="4">
        <v>10</v>
      </c>
      <c r="J22" s="4">
        <v>5</v>
      </c>
      <c r="K22" s="4">
        <v>4</v>
      </c>
      <c r="L22" s="4">
        <v>6</v>
      </c>
      <c r="M22" s="4">
        <v>6</v>
      </c>
    </row>
    <row r="23" spans="1:13" x14ac:dyDescent="0.15">
      <c r="A23" s="51" t="s">
        <v>196</v>
      </c>
      <c r="B23" s="6" t="s">
        <v>197</v>
      </c>
      <c r="C23" s="98" t="s">
        <v>198</v>
      </c>
      <c r="D23" s="4">
        <v>200</v>
      </c>
      <c r="E23" s="4">
        <v>197</v>
      </c>
      <c r="F23" s="4">
        <v>44</v>
      </c>
      <c r="G23" s="4">
        <v>156</v>
      </c>
      <c r="H23" s="4">
        <v>28</v>
      </c>
      <c r="I23" s="4">
        <v>28</v>
      </c>
      <c r="J23" s="4">
        <v>12</v>
      </c>
      <c r="K23" s="4">
        <v>12</v>
      </c>
      <c r="L23" s="4">
        <v>16</v>
      </c>
      <c r="M23" s="4">
        <v>16</v>
      </c>
    </row>
    <row r="24" spans="1:13" x14ac:dyDescent="0.15">
      <c r="A24" s="51" t="s">
        <v>174</v>
      </c>
      <c r="B24" s="6" t="s">
        <v>199</v>
      </c>
      <c r="C24" s="98"/>
      <c r="D24" s="4">
        <v>75</v>
      </c>
      <c r="E24" s="4">
        <v>75</v>
      </c>
      <c r="F24" s="4">
        <v>23</v>
      </c>
      <c r="G24" s="4">
        <v>52</v>
      </c>
      <c r="H24" s="4">
        <v>7</v>
      </c>
      <c r="I24" s="4">
        <v>7</v>
      </c>
      <c r="J24" s="4">
        <v>2</v>
      </c>
      <c r="K24" s="4">
        <v>2</v>
      </c>
      <c r="L24" s="4">
        <v>5</v>
      </c>
      <c r="M24" s="4">
        <v>5</v>
      </c>
    </row>
    <row r="25" spans="1:13" x14ac:dyDescent="0.15">
      <c r="A25" s="53" t="s">
        <v>200</v>
      </c>
      <c r="B25" s="6" t="s">
        <v>201</v>
      </c>
      <c r="C25" s="98" t="s">
        <v>202</v>
      </c>
      <c r="D25" s="36">
        <v>758</v>
      </c>
      <c r="E25" s="36">
        <v>749</v>
      </c>
      <c r="F25" s="36">
        <v>114</v>
      </c>
      <c r="G25" s="36">
        <v>644</v>
      </c>
      <c r="H25" s="36">
        <v>85</v>
      </c>
      <c r="I25" s="36">
        <v>85</v>
      </c>
      <c r="J25" s="36">
        <v>7</v>
      </c>
      <c r="K25" s="36">
        <v>7</v>
      </c>
      <c r="L25" s="36">
        <v>78</v>
      </c>
      <c r="M25" s="36">
        <v>78</v>
      </c>
    </row>
    <row r="26" spans="1:13" x14ac:dyDescent="0.15">
      <c r="A26" s="51" t="s">
        <v>174</v>
      </c>
      <c r="B26" s="6" t="s">
        <v>203</v>
      </c>
      <c r="C26" s="98"/>
      <c r="D26" s="36">
        <v>322</v>
      </c>
      <c r="E26" s="36">
        <v>322</v>
      </c>
      <c r="F26" s="36">
        <v>49</v>
      </c>
      <c r="G26" s="36">
        <v>273</v>
      </c>
      <c r="H26" s="36">
        <v>53</v>
      </c>
      <c r="I26" s="36">
        <v>53</v>
      </c>
      <c r="J26" s="36">
        <v>1</v>
      </c>
      <c r="K26" s="36">
        <v>1</v>
      </c>
      <c r="L26" s="36">
        <v>52</v>
      </c>
      <c r="M26" s="36">
        <v>52</v>
      </c>
    </row>
    <row r="27" spans="1:13" x14ac:dyDescent="0.15">
      <c r="A27" s="51" t="s">
        <v>204</v>
      </c>
      <c r="B27" s="6" t="s">
        <v>205</v>
      </c>
      <c r="C27" s="98" t="s">
        <v>206</v>
      </c>
      <c r="D27" s="4">
        <v>715</v>
      </c>
      <c r="E27" s="4">
        <v>700</v>
      </c>
      <c r="F27" s="4">
        <v>180</v>
      </c>
      <c r="G27" s="4">
        <v>535</v>
      </c>
      <c r="H27" s="4">
        <v>43</v>
      </c>
      <c r="I27" s="4">
        <v>43</v>
      </c>
      <c r="J27" s="4">
        <v>11</v>
      </c>
      <c r="K27" s="4">
        <v>11</v>
      </c>
      <c r="L27" s="4">
        <v>32</v>
      </c>
      <c r="M27" s="4">
        <v>32</v>
      </c>
    </row>
    <row r="28" spans="1:13" x14ac:dyDescent="0.15">
      <c r="A28" s="51" t="s">
        <v>207</v>
      </c>
      <c r="B28" s="6" t="s">
        <v>208</v>
      </c>
      <c r="C28" s="99"/>
      <c r="D28" s="36">
        <v>110</v>
      </c>
      <c r="E28" s="36">
        <v>110</v>
      </c>
      <c r="F28" s="36">
        <v>16</v>
      </c>
      <c r="G28" s="36">
        <v>94</v>
      </c>
      <c r="H28" s="36">
        <v>17</v>
      </c>
      <c r="I28" s="36">
        <v>17</v>
      </c>
      <c r="J28" s="36">
        <v>4</v>
      </c>
      <c r="K28" s="36">
        <v>4</v>
      </c>
      <c r="L28" s="36">
        <v>13</v>
      </c>
      <c r="M28" s="36">
        <v>13</v>
      </c>
    </row>
    <row r="29" spans="1:13" x14ac:dyDescent="0.15">
      <c r="A29" s="51" t="s">
        <v>209</v>
      </c>
      <c r="B29" s="6" t="s">
        <v>210</v>
      </c>
      <c r="C29" s="98"/>
      <c r="D29" s="4">
        <v>90</v>
      </c>
      <c r="E29" s="4">
        <v>90</v>
      </c>
      <c r="F29" s="4">
        <v>20</v>
      </c>
      <c r="G29" s="4">
        <v>70</v>
      </c>
      <c r="H29" s="4">
        <v>14</v>
      </c>
      <c r="I29" s="4">
        <v>14</v>
      </c>
      <c r="J29" s="4">
        <v>6</v>
      </c>
      <c r="K29" s="4">
        <v>6</v>
      </c>
      <c r="L29" s="4">
        <v>8</v>
      </c>
      <c r="M29" s="4">
        <v>8</v>
      </c>
    </row>
    <row r="30" spans="1:13" x14ac:dyDescent="0.15">
      <c r="A30" s="51" t="s">
        <v>211</v>
      </c>
      <c r="B30" s="6" t="s">
        <v>212</v>
      </c>
      <c r="C30" s="98" t="s">
        <v>213</v>
      </c>
      <c r="D30" s="4">
        <v>131</v>
      </c>
      <c r="E30" s="4">
        <v>131</v>
      </c>
      <c r="F30" s="4">
        <v>60</v>
      </c>
      <c r="G30" s="4">
        <v>71</v>
      </c>
      <c r="H30" s="4">
        <v>6</v>
      </c>
      <c r="I30" s="4">
        <v>6</v>
      </c>
      <c r="J30" s="4">
        <v>4</v>
      </c>
      <c r="K30" s="4">
        <v>4</v>
      </c>
      <c r="L30" s="4">
        <v>2</v>
      </c>
      <c r="M30" s="4">
        <v>2</v>
      </c>
    </row>
    <row r="31" spans="1:13" x14ac:dyDescent="0.15">
      <c r="A31" s="51" t="s">
        <v>207</v>
      </c>
      <c r="B31" s="6" t="s">
        <v>214</v>
      </c>
      <c r="C31" s="99"/>
      <c r="D31" s="36">
        <v>36</v>
      </c>
      <c r="E31" s="36">
        <v>36</v>
      </c>
      <c r="F31" s="36">
        <v>16</v>
      </c>
      <c r="G31" s="36">
        <v>20</v>
      </c>
      <c r="H31" s="36">
        <v>4</v>
      </c>
      <c r="I31" s="36">
        <v>4</v>
      </c>
      <c r="J31" s="36">
        <v>3</v>
      </c>
      <c r="K31" s="36">
        <v>3</v>
      </c>
      <c r="L31" s="36">
        <v>1</v>
      </c>
      <c r="M31" s="36">
        <v>1</v>
      </c>
    </row>
    <row r="32" spans="1:13" x14ac:dyDescent="0.15">
      <c r="A32" s="51" t="s">
        <v>209</v>
      </c>
      <c r="B32" s="6" t="s">
        <v>215</v>
      </c>
      <c r="C32" s="98"/>
      <c r="D32" s="4">
        <v>17</v>
      </c>
      <c r="E32" s="4">
        <v>17</v>
      </c>
      <c r="F32" s="4">
        <v>5</v>
      </c>
      <c r="G32" s="4">
        <v>12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15">
      <c r="A33" s="51" t="s">
        <v>216</v>
      </c>
      <c r="B33" s="6" t="s">
        <v>217</v>
      </c>
      <c r="C33" s="98" t="s">
        <v>218</v>
      </c>
      <c r="D33" s="4">
        <v>460</v>
      </c>
      <c r="E33" s="4">
        <v>457</v>
      </c>
      <c r="F33" s="4">
        <v>56</v>
      </c>
      <c r="G33" s="4">
        <v>404</v>
      </c>
      <c r="H33" s="4">
        <v>26</v>
      </c>
      <c r="I33" s="4">
        <v>26</v>
      </c>
      <c r="J33" s="4">
        <v>3</v>
      </c>
      <c r="K33" s="4">
        <v>3</v>
      </c>
      <c r="L33" s="4">
        <v>23</v>
      </c>
      <c r="M33" s="4">
        <v>23</v>
      </c>
    </row>
    <row r="34" spans="1:13" x14ac:dyDescent="0.15">
      <c r="A34" s="51" t="s">
        <v>174</v>
      </c>
      <c r="B34" s="6" t="s">
        <v>219</v>
      </c>
      <c r="C34" s="98"/>
      <c r="D34" s="4">
        <v>126</v>
      </c>
      <c r="E34" s="4">
        <v>125</v>
      </c>
      <c r="F34" s="4">
        <v>19</v>
      </c>
      <c r="G34" s="4">
        <v>107</v>
      </c>
      <c r="H34" s="4">
        <v>12</v>
      </c>
      <c r="I34" s="4">
        <v>12</v>
      </c>
      <c r="J34" s="4">
        <v>3</v>
      </c>
      <c r="K34" s="4">
        <v>3</v>
      </c>
      <c r="L34" s="4">
        <v>9</v>
      </c>
      <c r="M34" s="4">
        <v>9</v>
      </c>
    </row>
    <row r="35" spans="1:13" x14ac:dyDescent="0.15">
      <c r="A35" s="52" t="s">
        <v>220</v>
      </c>
      <c r="B35" s="6" t="s">
        <v>15</v>
      </c>
      <c r="C35" s="45" t="s">
        <v>221</v>
      </c>
      <c r="D35" s="4">
        <v>12137</v>
      </c>
      <c r="E35" s="4">
        <v>12035</v>
      </c>
      <c r="F35" s="4">
        <v>3981</v>
      </c>
      <c r="G35" s="4">
        <v>8156</v>
      </c>
      <c r="H35" s="4">
        <v>617</v>
      </c>
      <c r="I35" s="4">
        <v>615</v>
      </c>
      <c r="J35" s="4">
        <v>198</v>
      </c>
      <c r="K35" s="4">
        <v>196</v>
      </c>
      <c r="L35" s="4">
        <v>419</v>
      </c>
      <c r="M35" s="4">
        <v>419</v>
      </c>
    </row>
    <row r="36" spans="1:13" ht="21" x14ac:dyDescent="0.15">
      <c r="A36" s="51" t="s">
        <v>222</v>
      </c>
      <c r="B36" s="6" t="s">
        <v>223</v>
      </c>
      <c r="C36" s="45" t="s">
        <v>224</v>
      </c>
      <c r="D36" s="4">
        <v>11193</v>
      </c>
      <c r="E36" s="4">
        <v>11113</v>
      </c>
      <c r="F36" s="4">
        <v>3515</v>
      </c>
      <c r="G36" s="4">
        <v>7678</v>
      </c>
      <c r="H36" s="4">
        <v>605</v>
      </c>
      <c r="I36" s="4">
        <v>602</v>
      </c>
      <c r="J36" s="4">
        <v>192</v>
      </c>
      <c r="K36" s="4">
        <v>190</v>
      </c>
      <c r="L36" s="4">
        <v>413</v>
      </c>
      <c r="M36" s="4">
        <v>412</v>
      </c>
    </row>
    <row r="37" spans="1:13" ht="31.5" x14ac:dyDescent="0.15">
      <c r="A37" s="51" t="s">
        <v>225</v>
      </c>
      <c r="B37" s="6" t="s">
        <v>17</v>
      </c>
      <c r="C37" s="45" t="s">
        <v>226</v>
      </c>
      <c r="D37" s="4">
        <v>8</v>
      </c>
      <c r="E37" s="4">
        <v>1</v>
      </c>
      <c r="F37" s="4">
        <v>2</v>
      </c>
      <c r="G37" s="4">
        <v>6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ht="21" x14ac:dyDescent="0.15">
      <c r="A38" s="51" t="s">
        <v>227</v>
      </c>
      <c r="B38" s="6" t="s">
        <v>19</v>
      </c>
      <c r="C38" s="45" t="s">
        <v>228</v>
      </c>
      <c r="D38" s="4">
        <v>469</v>
      </c>
      <c r="E38" s="4">
        <v>358</v>
      </c>
      <c r="F38" s="4">
        <v>86</v>
      </c>
      <c r="G38" s="4">
        <v>383</v>
      </c>
      <c r="H38" s="4">
        <v>97</v>
      </c>
      <c r="I38" s="4">
        <v>94</v>
      </c>
      <c r="J38" s="4">
        <v>11</v>
      </c>
      <c r="K38" s="4">
        <v>10</v>
      </c>
      <c r="L38" s="4">
        <v>86</v>
      </c>
      <c r="M38" s="4">
        <v>84</v>
      </c>
    </row>
    <row r="39" spans="1:13" x14ac:dyDescent="0.15">
      <c r="A39" s="51" t="s">
        <v>229</v>
      </c>
      <c r="B39" s="6" t="s">
        <v>21</v>
      </c>
      <c r="C39" s="45" t="s">
        <v>230</v>
      </c>
      <c r="D39" s="4">
        <v>625</v>
      </c>
      <c r="E39" s="4">
        <v>561</v>
      </c>
      <c r="F39" s="4">
        <v>108</v>
      </c>
      <c r="G39" s="4">
        <v>517</v>
      </c>
      <c r="H39" s="4">
        <v>44</v>
      </c>
      <c r="I39" s="4">
        <v>43</v>
      </c>
      <c r="J39" s="4">
        <v>4</v>
      </c>
      <c r="K39" s="4">
        <v>4</v>
      </c>
      <c r="L39" s="4">
        <v>40</v>
      </c>
      <c r="M39" s="4">
        <v>39</v>
      </c>
    </row>
    <row r="40" spans="1:13" x14ac:dyDescent="0.15">
      <c r="A40" s="51" t="s">
        <v>231</v>
      </c>
      <c r="B40" s="6" t="s">
        <v>23</v>
      </c>
      <c r="C40" s="45" t="s">
        <v>232</v>
      </c>
      <c r="D40" s="4">
        <v>284</v>
      </c>
      <c r="E40" s="4">
        <v>125</v>
      </c>
      <c r="F40" s="4">
        <v>64</v>
      </c>
      <c r="G40" s="4">
        <v>220</v>
      </c>
      <c r="H40" s="4">
        <v>17</v>
      </c>
      <c r="I40" s="4">
        <v>17</v>
      </c>
      <c r="J40" s="4">
        <v>1</v>
      </c>
      <c r="K40" s="4">
        <v>1</v>
      </c>
      <c r="L40" s="4">
        <v>16</v>
      </c>
      <c r="M40" s="4">
        <v>16</v>
      </c>
    </row>
    <row r="41" spans="1:13" ht="21" x14ac:dyDescent="0.15">
      <c r="A41" s="53" t="s">
        <v>233</v>
      </c>
      <c r="B41" s="6" t="s">
        <v>25</v>
      </c>
      <c r="C41" s="21" t="s">
        <v>234</v>
      </c>
      <c r="D41" s="36">
        <v>381</v>
      </c>
      <c r="E41" s="36">
        <v>156</v>
      </c>
      <c r="F41" s="36">
        <v>205</v>
      </c>
      <c r="G41" s="36">
        <v>176</v>
      </c>
      <c r="H41" s="36">
        <v>44</v>
      </c>
      <c r="I41" s="36">
        <v>41</v>
      </c>
      <c r="J41" s="36">
        <v>0</v>
      </c>
      <c r="K41" s="36">
        <v>0</v>
      </c>
      <c r="L41" s="36">
        <v>44</v>
      </c>
      <c r="M41" s="36">
        <v>41</v>
      </c>
    </row>
    <row r="42" spans="1:13" ht="21" x14ac:dyDescent="0.15">
      <c r="A42" s="52" t="s">
        <v>235</v>
      </c>
      <c r="B42" s="6" t="s">
        <v>27</v>
      </c>
      <c r="C42" s="45" t="s">
        <v>236</v>
      </c>
      <c r="D42" s="4">
        <v>184958</v>
      </c>
      <c r="E42" s="4">
        <v>71395</v>
      </c>
      <c r="F42" s="4">
        <v>51017</v>
      </c>
      <c r="G42" s="4">
        <v>133941</v>
      </c>
      <c r="H42" s="4">
        <v>8426</v>
      </c>
      <c r="I42" s="4">
        <v>8096</v>
      </c>
      <c r="J42" s="4">
        <v>3357</v>
      </c>
      <c r="K42" s="4">
        <v>3285</v>
      </c>
      <c r="L42" s="4">
        <v>5069</v>
      </c>
      <c r="M42" s="4">
        <v>4811</v>
      </c>
    </row>
    <row r="43" spans="1:13" ht="32.25" customHeight="1" x14ac:dyDescent="0.15">
      <c r="A43" s="51" t="s">
        <v>237</v>
      </c>
      <c r="B43" s="6" t="s">
        <v>238</v>
      </c>
      <c r="C43" s="45" t="s">
        <v>239</v>
      </c>
      <c r="D43" s="4">
        <v>106407</v>
      </c>
      <c r="E43" s="4">
        <v>39444</v>
      </c>
      <c r="F43" s="4">
        <v>30717</v>
      </c>
      <c r="G43" s="4">
        <v>75690</v>
      </c>
      <c r="H43" s="4">
        <v>3858</v>
      </c>
      <c r="I43" s="4">
        <v>3837</v>
      </c>
      <c r="J43" s="4">
        <v>1705</v>
      </c>
      <c r="K43" s="4">
        <v>1691</v>
      </c>
      <c r="L43" s="4">
        <v>2153</v>
      </c>
      <c r="M43" s="4">
        <v>2146</v>
      </c>
    </row>
    <row r="44" spans="1:13" x14ac:dyDescent="0.15">
      <c r="A44" s="51" t="s">
        <v>240</v>
      </c>
      <c r="B44" s="6" t="s">
        <v>241</v>
      </c>
      <c r="C44" s="45" t="s">
        <v>242</v>
      </c>
      <c r="D44" s="4">
        <v>44636</v>
      </c>
      <c r="E44" s="4">
        <v>24044</v>
      </c>
      <c r="F44" s="4">
        <v>7020</v>
      </c>
      <c r="G44" s="4">
        <v>37616</v>
      </c>
      <c r="H44" s="4">
        <v>2531</v>
      </c>
      <c r="I44" s="4">
        <v>2527</v>
      </c>
      <c r="J44" s="4">
        <v>893</v>
      </c>
      <c r="K44" s="4">
        <v>892</v>
      </c>
      <c r="L44" s="4">
        <v>1638</v>
      </c>
      <c r="M44" s="4">
        <v>1635</v>
      </c>
    </row>
    <row r="45" spans="1:13" x14ac:dyDescent="0.15">
      <c r="A45" s="51" t="s">
        <v>243</v>
      </c>
      <c r="B45" s="6" t="s">
        <v>244</v>
      </c>
      <c r="C45" s="45" t="s">
        <v>245</v>
      </c>
      <c r="D45" s="4">
        <v>32277</v>
      </c>
      <c r="E45" s="4">
        <v>6808</v>
      </c>
      <c r="F45" s="4">
        <v>12428</v>
      </c>
      <c r="G45" s="4">
        <v>19849</v>
      </c>
      <c r="H45" s="4">
        <v>1580</v>
      </c>
      <c r="I45" s="4">
        <v>1303</v>
      </c>
      <c r="J45" s="4">
        <v>463</v>
      </c>
      <c r="K45" s="4">
        <v>409</v>
      </c>
      <c r="L45" s="4">
        <v>1117</v>
      </c>
      <c r="M45" s="4">
        <v>894</v>
      </c>
    </row>
    <row r="46" spans="1:13" ht="42" x14ac:dyDescent="0.15">
      <c r="A46" s="51" t="s">
        <v>246</v>
      </c>
      <c r="B46" s="6" t="s">
        <v>247</v>
      </c>
      <c r="C46" s="45" t="s">
        <v>248</v>
      </c>
      <c r="D46" s="4">
        <v>3</v>
      </c>
      <c r="E46" s="4">
        <v>2</v>
      </c>
      <c r="F46" s="4">
        <v>1</v>
      </c>
      <c r="G46" s="4">
        <v>2</v>
      </c>
      <c r="H46" s="4">
        <v>1</v>
      </c>
      <c r="I46" s="4">
        <v>1</v>
      </c>
      <c r="J46" s="4">
        <v>1</v>
      </c>
      <c r="K46" s="4">
        <v>1</v>
      </c>
      <c r="L46" s="4">
        <v>0</v>
      </c>
      <c r="M46" s="4">
        <v>0</v>
      </c>
    </row>
    <row r="47" spans="1:13" x14ac:dyDescent="0.15">
      <c r="A47" s="52" t="s">
        <v>249</v>
      </c>
      <c r="B47" s="6" t="s">
        <v>29</v>
      </c>
      <c r="C47" s="45" t="s">
        <v>250</v>
      </c>
      <c r="D47" s="4">
        <v>6132</v>
      </c>
      <c r="E47" s="4">
        <v>4620</v>
      </c>
      <c r="F47" s="4">
        <v>2700</v>
      </c>
      <c r="G47" s="4">
        <v>3432</v>
      </c>
      <c r="H47" s="4">
        <v>534</v>
      </c>
      <c r="I47" s="4">
        <v>525</v>
      </c>
      <c r="J47" s="4">
        <v>257</v>
      </c>
      <c r="K47" s="4">
        <v>250</v>
      </c>
      <c r="L47" s="4">
        <v>277</v>
      </c>
      <c r="M47" s="4">
        <v>275</v>
      </c>
    </row>
    <row r="48" spans="1:13" ht="52.5" x14ac:dyDescent="0.15">
      <c r="A48" s="51" t="s">
        <v>251</v>
      </c>
      <c r="B48" s="6" t="s">
        <v>252</v>
      </c>
      <c r="C48" s="45" t="s">
        <v>253</v>
      </c>
      <c r="D48" s="4">
        <v>1989</v>
      </c>
      <c r="E48" s="4">
        <v>1488</v>
      </c>
      <c r="F48" s="4">
        <v>914</v>
      </c>
      <c r="G48" s="4">
        <v>1075</v>
      </c>
      <c r="H48" s="4">
        <v>225</v>
      </c>
      <c r="I48" s="4">
        <v>216</v>
      </c>
      <c r="J48" s="4">
        <v>129</v>
      </c>
      <c r="K48" s="4">
        <v>122</v>
      </c>
      <c r="L48" s="4">
        <v>96</v>
      </c>
      <c r="M48" s="4">
        <v>94</v>
      </c>
    </row>
    <row r="49" spans="1:13" ht="43.5" customHeight="1" x14ac:dyDescent="0.15">
      <c r="A49" s="51" t="s">
        <v>254</v>
      </c>
      <c r="B49" s="6" t="s">
        <v>255</v>
      </c>
      <c r="C49" s="45" t="s">
        <v>256</v>
      </c>
      <c r="D49" s="4">
        <v>2780</v>
      </c>
      <c r="E49" s="4">
        <v>2167</v>
      </c>
      <c r="F49" s="4">
        <v>1063</v>
      </c>
      <c r="G49" s="4">
        <v>1717</v>
      </c>
      <c r="H49" s="4">
        <v>181</v>
      </c>
      <c r="I49" s="4">
        <v>179</v>
      </c>
      <c r="J49" s="4">
        <v>87</v>
      </c>
      <c r="K49" s="4">
        <v>85</v>
      </c>
      <c r="L49" s="4">
        <v>94</v>
      </c>
      <c r="M49" s="4">
        <v>94</v>
      </c>
    </row>
    <row r="50" spans="1:13" ht="21" x14ac:dyDescent="0.15">
      <c r="A50" s="52" t="s">
        <v>257</v>
      </c>
      <c r="B50" s="6" t="s">
        <v>31</v>
      </c>
      <c r="C50" s="45" t="s">
        <v>258</v>
      </c>
      <c r="D50" s="4">
        <v>36760</v>
      </c>
      <c r="E50" s="4">
        <v>10633</v>
      </c>
      <c r="F50" s="4">
        <v>25158</v>
      </c>
      <c r="G50" s="4">
        <v>11602</v>
      </c>
      <c r="H50" s="4">
        <v>1953</v>
      </c>
      <c r="I50" s="4">
        <v>1541</v>
      </c>
      <c r="J50" s="4">
        <v>1169</v>
      </c>
      <c r="K50" s="4">
        <v>925</v>
      </c>
      <c r="L50" s="4">
        <v>784</v>
      </c>
      <c r="M50" s="4">
        <v>616</v>
      </c>
    </row>
    <row r="51" spans="1:13" ht="21" x14ac:dyDescent="0.15">
      <c r="A51" s="51" t="s">
        <v>259</v>
      </c>
      <c r="B51" s="6" t="s">
        <v>260</v>
      </c>
      <c r="C51" s="45" t="s">
        <v>261</v>
      </c>
      <c r="D51" s="4">
        <v>2386</v>
      </c>
      <c r="E51" s="4">
        <v>1963</v>
      </c>
      <c r="F51" s="4">
        <v>1306</v>
      </c>
      <c r="G51" s="4">
        <v>1080</v>
      </c>
      <c r="H51" s="4">
        <v>191</v>
      </c>
      <c r="I51" s="4">
        <v>188</v>
      </c>
      <c r="J51" s="4">
        <v>117</v>
      </c>
      <c r="K51" s="4">
        <v>117</v>
      </c>
      <c r="L51" s="4">
        <v>74</v>
      </c>
      <c r="M51" s="4">
        <v>71</v>
      </c>
    </row>
    <row r="52" spans="1:13" x14ac:dyDescent="0.15">
      <c r="A52" s="51" t="s">
        <v>262</v>
      </c>
      <c r="B52" s="6" t="s">
        <v>33</v>
      </c>
      <c r="C52" s="45" t="s">
        <v>263</v>
      </c>
      <c r="D52" s="4">
        <v>7987</v>
      </c>
      <c r="E52" s="4">
        <v>2458</v>
      </c>
      <c r="F52" s="4">
        <v>5409</v>
      </c>
      <c r="G52" s="4">
        <v>2578</v>
      </c>
      <c r="H52" s="4">
        <v>554</v>
      </c>
      <c r="I52" s="4">
        <v>445</v>
      </c>
      <c r="J52" s="4">
        <v>338</v>
      </c>
      <c r="K52" s="4">
        <v>275</v>
      </c>
      <c r="L52" s="4">
        <v>216</v>
      </c>
      <c r="M52" s="4">
        <v>170</v>
      </c>
    </row>
    <row r="53" spans="1:13" x14ac:dyDescent="0.15">
      <c r="A53" s="51" t="s">
        <v>264</v>
      </c>
      <c r="B53" s="6" t="s">
        <v>35</v>
      </c>
      <c r="C53" s="45"/>
      <c r="D53" s="4">
        <v>90523</v>
      </c>
      <c r="E53" s="4">
        <v>16707</v>
      </c>
      <c r="F53" s="4">
        <v>60429</v>
      </c>
      <c r="G53" s="4">
        <v>30094</v>
      </c>
      <c r="H53" s="4">
        <v>3877</v>
      </c>
      <c r="I53" s="4">
        <v>2792</v>
      </c>
      <c r="J53" s="4">
        <v>1985</v>
      </c>
      <c r="K53" s="4">
        <v>1491</v>
      </c>
      <c r="L53" s="4">
        <v>1892</v>
      </c>
      <c r="M53" s="4">
        <v>1301</v>
      </c>
    </row>
    <row r="54" spans="1:13" x14ac:dyDescent="0.15">
      <c r="A54" s="5"/>
      <c r="B54" s="10"/>
      <c r="C54" s="10"/>
      <c r="D54" s="9"/>
      <c r="E54" s="9"/>
      <c r="F54" s="9"/>
      <c r="G54" s="9"/>
      <c r="H54" s="9"/>
      <c r="I54" s="9"/>
      <c r="J54" s="9"/>
      <c r="K54" s="9"/>
      <c r="L54" s="9"/>
    </row>
    <row r="55" spans="1:13" ht="9" customHeight="1" x14ac:dyDescent="0.15"/>
  </sheetData>
  <mergeCells count="23">
    <mergeCell ref="C25:C26"/>
    <mergeCell ref="C23:C24"/>
    <mergeCell ref="H6:I6"/>
    <mergeCell ref="J6:K6"/>
    <mergeCell ref="C11:C12"/>
    <mergeCell ref="C13:C14"/>
    <mergeCell ref="C17:C18"/>
    <mergeCell ref="A1:M1"/>
    <mergeCell ref="C27:C29"/>
    <mergeCell ref="C30:C32"/>
    <mergeCell ref="C33:C34"/>
    <mergeCell ref="C15:C16"/>
    <mergeCell ref="C19:C20"/>
    <mergeCell ref="C21:C22"/>
    <mergeCell ref="A5:A7"/>
    <mergeCell ref="B5:B7"/>
    <mergeCell ref="C5:C7"/>
    <mergeCell ref="K3:M3"/>
    <mergeCell ref="L6:M6"/>
    <mergeCell ref="D5:G5"/>
    <mergeCell ref="D6:E6"/>
    <mergeCell ref="F6:G6"/>
    <mergeCell ref="H5:M5"/>
  </mergeCells>
  <pageMargins left="0.39370078740157483" right="0.39370078740157483" top="0.78740157480314965" bottom="0.39370078740157483" header="0" footer="0"/>
  <pageSetup paperSize="9" scale="85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showGridLines="0" view="pageBreakPreview" zoomScaleNormal="100" zoomScaleSheetLayoutView="100" workbookViewId="0">
      <selection activeCell="A3" sqref="A3"/>
    </sheetView>
  </sheetViews>
  <sheetFormatPr defaultRowHeight="10.5" x14ac:dyDescent="0.15"/>
  <cols>
    <col min="1" max="1" width="42.42578125" style="1" customWidth="1"/>
    <col min="2" max="3" width="9.140625" style="1" customWidth="1"/>
    <col min="4" max="16384" width="9.140625" style="1"/>
  </cols>
  <sheetData>
    <row r="1" spans="1:1" x14ac:dyDescent="0.15">
      <c r="A1" s="25" t="s">
        <v>157</v>
      </c>
    </row>
    <row r="3" spans="1:1" ht="55.5" customHeight="1" x14ac:dyDescent="0.15">
      <c r="A3" s="48" t="s">
        <v>158</v>
      </c>
    </row>
    <row r="4" spans="1:1" x14ac:dyDescent="0.15">
      <c r="A4" s="44">
        <v>1</v>
      </c>
    </row>
    <row r="5" spans="1:1" x14ac:dyDescent="0.15">
      <c r="A5" s="29">
        <v>66532</v>
      </c>
    </row>
    <row r="6" spans="1:1" ht="6" customHeight="1" x14ac:dyDescent="0.15">
      <c r="A6" s="9"/>
    </row>
  </sheetData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view="pageBreakPreview" zoomScaleNormal="100" zoomScaleSheetLayoutView="100" workbookViewId="0">
      <selection activeCell="C11" sqref="C11:C12"/>
    </sheetView>
  </sheetViews>
  <sheetFormatPr defaultRowHeight="10.5" x14ac:dyDescent="0.15"/>
  <cols>
    <col min="1" max="1" width="39.28515625" style="1" customWidth="1"/>
    <col min="2" max="2" width="4" style="1" customWidth="1"/>
    <col min="3" max="3" width="9.140625" style="1" customWidth="1"/>
    <col min="4" max="4" width="16.7109375" style="1" customWidth="1"/>
    <col min="5" max="5" width="16.85546875" style="1" customWidth="1"/>
    <col min="6" max="7" width="9.140625" style="1" customWidth="1"/>
    <col min="8" max="16384" width="9.140625" style="1"/>
  </cols>
  <sheetData>
    <row r="1" spans="1:5" x14ac:dyDescent="0.15">
      <c r="A1" s="91" t="s">
        <v>107</v>
      </c>
      <c r="B1" s="91"/>
      <c r="C1" s="91"/>
      <c r="D1" s="91"/>
      <c r="E1" s="91"/>
    </row>
    <row r="2" spans="1:5" x14ac:dyDescent="0.15">
      <c r="A2" s="49"/>
      <c r="B2" s="49"/>
      <c r="C2" s="49"/>
      <c r="D2" s="49"/>
      <c r="E2" s="49"/>
    </row>
    <row r="3" spans="1:5" x14ac:dyDescent="0.15">
      <c r="A3" s="25" t="s">
        <v>108</v>
      </c>
      <c r="C3" s="94" t="s">
        <v>56</v>
      </c>
      <c r="D3" s="94"/>
      <c r="E3" s="94"/>
    </row>
    <row r="5" spans="1:5" ht="10.5" customHeight="1" x14ac:dyDescent="0.15">
      <c r="A5" s="93" t="s">
        <v>109</v>
      </c>
      <c r="B5" s="93" t="s">
        <v>4</v>
      </c>
      <c r="C5" s="93" t="s">
        <v>110</v>
      </c>
      <c r="D5" s="93"/>
      <c r="E5" s="93"/>
    </row>
    <row r="6" spans="1:5" x14ac:dyDescent="0.15">
      <c r="A6" s="93"/>
      <c r="B6" s="93"/>
      <c r="C6" s="93" t="s">
        <v>74</v>
      </c>
      <c r="D6" s="93" t="s">
        <v>59</v>
      </c>
      <c r="E6" s="93"/>
    </row>
    <row r="7" spans="1:5" ht="26.25" customHeight="1" x14ac:dyDescent="0.15">
      <c r="A7" s="93"/>
      <c r="B7" s="93"/>
      <c r="C7" s="93"/>
      <c r="D7" s="48" t="s">
        <v>111</v>
      </c>
      <c r="E7" s="48" t="s">
        <v>112</v>
      </c>
    </row>
    <row r="8" spans="1:5" x14ac:dyDescent="0.15">
      <c r="A8" s="48">
        <v>1</v>
      </c>
      <c r="B8" s="48">
        <v>2</v>
      </c>
      <c r="C8" s="48">
        <v>3</v>
      </c>
      <c r="D8" s="48">
        <v>4</v>
      </c>
      <c r="E8" s="48">
        <v>5</v>
      </c>
    </row>
    <row r="9" spans="1:5" x14ac:dyDescent="0.15">
      <c r="A9" s="34" t="s">
        <v>113</v>
      </c>
      <c r="B9" s="35" t="s">
        <v>10</v>
      </c>
      <c r="C9" s="36">
        <v>76887</v>
      </c>
      <c r="D9" s="36">
        <v>74219</v>
      </c>
      <c r="E9" s="36">
        <v>2668</v>
      </c>
    </row>
    <row r="10" spans="1:5" x14ac:dyDescent="0.15">
      <c r="A10" s="34" t="s">
        <v>114</v>
      </c>
      <c r="B10" s="35" t="s">
        <v>13</v>
      </c>
      <c r="C10" s="36">
        <v>27013</v>
      </c>
      <c r="D10" s="36">
        <v>21918</v>
      </c>
      <c r="E10" s="36">
        <v>5095</v>
      </c>
    </row>
    <row r="11" spans="1:5" x14ac:dyDescent="0.15">
      <c r="A11" s="34" t="s">
        <v>115</v>
      </c>
      <c r="B11" s="35" t="s">
        <v>15</v>
      </c>
      <c r="C11" s="36">
        <v>121698</v>
      </c>
      <c r="D11" s="36">
        <v>43519</v>
      </c>
      <c r="E11" s="36">
        <v>78179</v>
      </c>
    </row>
    <row r="12" spans="1:5" x14ac:dyDescent="0.15">
      <c r="A12" s="34" t="s">
        <v>116</v>
      </c>
      <c r="B12" s="35" t="s">
        <v>17</v>
      </c>
      <c r="C12" s="36">
        <v>43490</v>
      </c>
      <c r="D12" s="36">
        <v>31962</v>
      </c>
      <c r="E12" s="36">
        <v>11528</v>
      </c>
    </row>
    <row r="13" spans="1:5" ht="54" customHeight="1" x14ac:dyDescent="0.15">
      <c r="A13" s="34" t="s">
        <v>117</v>
      </c>
      <c r="B13" s="35" t="s">
        <v>19</v>
      </c>
      <c r="C13" s="36">
        <v>62363</v>
      </c>
      <c r="D13" s="36">
        <v>30314</v>
      </c>
      <c r="E13" s="36">
        <v>32049</v>
      </c>
    </row>
    <row r="14" spans="1:5" x14ac:dyDescent="0.15">
      <c r="A14" s="34" t="s">
        <v>118</v>
      </c>
      <c r="B14" s="35" t="s">
        <v>21</v>
      </c>
      <c r="C14" s="36">
        <v>135524</v>
      </c>
      <c r="D14" s="36">
        <v>63614</v>
      </c>
      <c r="E14" s="36">
        <v>71910</v>
      </c>
    </row>
    <row r="15" spans="1:5" ht="24.75" customHeight="1" x14ac:dyDescent="0.15">
      <c r="A15" s="34" t="s">
        <v>119</v>
      </c>
      <c r="B15" s="35" t="s">
        <v>120</v>
      </c>
      <c r="C15" s="36">
        <v>11707</v>
      </c>
      <c r="D15" s="36">
        <v>8832</v>
      </c>
      <c r="E15" s="36">
        <v>2875</v>
      </c>
    </row>
    <row r="16" spans="1:5" ht="13.5" customHeight="1" x14ac:dyDescent="0.15">
      <c r="A16" s="34" t="s">
        <v>121</v>
      </c>
      <c r="B16" s="35" t="s">
        <v>122</v>
      </c>
      <c r="C16" s="36">
        <v>104681</v>
      </c>
      <c r="D16" s="36">
        <v>45331</v>
      </c>
      <c r="E16" s="36">
        <v>59350</v>
      </c>
    </row>
    <row r="17" spans="1:5" ht="10.5" customHeight="1" x14ac:dyDescent="0.15">
      <c r="A17" s="34" t="s">
        <v>123</v>
      </c>
      <c r="B17" s="35" t="s">
        <v>124</v>
      </c>
      <c r="C17" s="36">
        <v>15903</v>
      </c>
      <c r="D17" s="36">
        <v>7449</v>
      </c>
      <c r="E17" s="36">
        <v>8454</v>
      </c>
    </row>
    <row r="18" spans="1:5" ht="21" x14ac:dyDescent="0.15">
      <c r="A18" s="34" t="s">
        <v>125</v>
      </c>
      <c r="B18" s="35" t="s">
        <v>126</v>
      </c>
      <c r="C18" s="36">
        <v>3233</v>
      </c>
      <c r="D18" s="36">
        <v>2002</v>
      </c>
      <c r="E18" s="36">
        <v>1231</v>
      </c>
    </row>
    <row r="19" spans="1:5" ht="31.5" x14ac:dyDescent="0.15">
      <c r="A19" s="34" t="s">
        <v>127</v>
      </c>
      <c r="B19" s="35" t="s">
        <v>23</v>
      </c>
      <c r="C19" s="36">
        <v>3246</v>
      </c>
      <c r="D19" s="36">
        <v>1490</v>
      </c>
      <c r="E19" s="36">
        <v>1756</v>
      </c>
    </row>
    <row r="20" spans="1:5" x14ac:dyDescent="0.15">
      <c r="A20" s="34" t="s">
        <v>128</v>
      </c>
      <c r="B20" s="35" t="s">
        <v>25</v>
      </c>
      <c r="C20" s="36">
        <v>49161</v>
      </c>
      <c r="D20" s="36">
        <v>24820</v>
      </c>
      <c r="E20" s="36">
        <v>24341</v>
      </c>
    </row>
    <row r="21" spans="1:5" x14ac:dyDescent="0.15">
      <c r="A21" s="5"/>
      <c r="B21" s="10"/>
      <c r="C21" s="9"/>
      <c r="D21" s="9"/>
      <c r="E21" s="9"/>
    </row>
    <row r="22" spans="1:5" ht="9" customHeight="1" x14ac:dyDescent="0.15"/>
  </sheetData>
  <mergeCells count="7">
    <mergeCell ref="A1:E1"/>
    <mergeCell ref="A5:A7"/>
    <mergeCell ref="B5:B7"/>
    <mergeCell ref="C5:E5"/>
    <mergeCell ref="C3:E3"/>
    <mergeCell ref="D6:E6"/>
    <mergeCell ref="C6:C7"/>
  </mergeCells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showGridLines="0" view="pageBreakPreview" topLeftCell="A28" zoomScaleNormal="100" zoomScaleSheetLayoutView="100" workbookViewId="0">
      <selection activeCell="A33" sqref="A33"/>
    </sheetView>
  </sheetViews>
  <sheetFormatPr defaultRowHeight="10.5" x14ac:dyDescent="0.15"/>
  <cols>
    <col min="1" max="1" width="42.42578125" style="1" customWidth="1"/>
    <col min="2" max="3" width="9.140625" style="1" customWidth="1"/>
    <col min="4" max="16384" width="9.140625" style="1"/>
  </cols>
  <sheetData>
    <row r="1" spans="1:1" x14ac:dyDescent="0.15">
      <c r="A1" s="25" t="s">
        <v>129</v>
      </c>
    </row>
    <row r="3" spans="1:1" ht="31.5" x14ac:dyDescent="0.15">
      <c r="A3" s="48" t="s">
        <v>130</v>
      </c>
    </row>
    <row r="4" spans="1:1" x14ac:dyDescent="0.15">
      <c r="A4" s="47">
        <v>1</v>
      </c>
    </row>
    <row r="5" spans="1:1" x14ac:dyDescent="0.15">
      <c r="A5" s="29">
        <v>154156</v>
      </c>
    </row>
    <row r="6" spans="1:1" ht="6" customHeight="1" x14ac:dyDescent="0.15">
      <c r="A6" s="9"/>
    </row>
    <row r="7" spans="1:1" x14ac:dyDescent="0.15">
      <c r="A7" s="25" t="s">
        <v>131</v>
      </c>
    </row>
    <row r="9" spans="1:1" ht="31.5" x14ac:dyDescent="0.15">
      <c r="A9" s="55" t="s">
        <v>132</v>
      </c>
    </row>
    <row r="10" spans="1:1" x14ac:dyDescent="0.15">
      <c r="A10" s="55">
        <v>1</v>
      </c>
    </row>
    <row r="11" spans="1:1" x14ac:dyDescent="0.15">
      <c r="A11" s="29">
        <v>107216</v>
      </c>
    </row>
    <row r="13" spans="1:1" x14ac:dyDescent="0.15">
      <c r="A13" s="25" t="s">
        <v>133</v>
      </c>
    </row>
    <row r="15" spans="1:1" ht="42" x14ac:dyDescent="0.15">
      <c r="A15" s="55" t="s">
        <v>134</v>
      </c>
    </row>
    <row r="16" spans="1:1" x14ac:dyDescent="0.15">
      <c r="A16" s="54">
        <v>1</v>
      </c>
    </row>
    <row r="17" spans="1:1" x14ac:dyDescent="0.15">
      <c r="A17" s="29">
        <v>7716</v>
      </c>
    </row>
    <row r="19" spans="1:1" x14ac:dyDescent="0.15">
      <c r="A19" s="25" t="s">
        <v>135</v>
      </c>
    </row>
    <row r="21" spans="1:1" ht="52.5" x14ac:dyDescent="0.15">
      <c r="A21" s="55" t="s">
        <v>136</v>
      </c>
    </row>
    <row r="22" spans="1:1" x14ac:dyDescent="0.15">
      <c r="A22" s="54">
        <v>1</v>
      </c>
    </row>
    <row r="23" spans="1:1" x14ac:dyDescent="0.15">
      <c r="A23" s="29">
        <v>8510</v>
      </c>
    </row>
    <row r="25" spans="1:1" x14ac:dyDescent="0.15">
      <c r="A25" s="25" t="s">
        <v>137</v>
      </c>
    </row>
    <row r="27" spans="1:1" ht="52.5" x14ac:dyDescent="0.15">
      <c r="A27" s="55" t="s">
        <v>138</v>
      </c>
    </row>
    <row r="28" spans="1:1" x14ac:dyDescent="0.15">
      <c r="A28" s="54">
        <v>1</v>
      </c>
    </row>
    <row r="29" spans="1:1" x14ac:dyDescent="0.15">
      <c r="A29" s="29">
        <v>4</v>
      </c>
    </row>
    <row r="31" spans="1:1" x14ac:dyDescent="0.15">
      <c r="A31" s="25" t="s">
        <v>139</v>
      </c>
    </row>
    <row r="33" spans="1:1" ht="42" x14ac:dyDescent="0.15">
      <c r="A33" s="55" t="s">
        <v>140</v>
      </c>
    </row>
    <row r="34" spans="1:1" x14ac:dyDescent="0.15">
      <c r="A34" s="54">
        <v>1</v>
      </c>
    </row>
    <row r="35" spans="1:1" x14ac:dyDescent="0.15">
      <c r="A35" s="29">
        <v>32</v>
      </c>
    </row>
    <row r="37" spans="1:1" x14ac:dyDescent="0.15">
      <c r="A37" s="25" t="s">
        <v>141</v>
      </c>
    </row>
    <row r="39" spans="1:1" ht="42" x14ac:dyDescent="0.15">
      <c r="A39" s="55" t="s">
        <v>142</v>
      </c>
    </row>
    <row r="40" spans="1:1" x14ac:dyDescent="0.15">
      <c r="A40" s="54">
        <v>1</v>
      </c>
    </row>
    <row r="41" spans="1:1" x14ac:dyDescent="0.15">
      <c r="A41" s="29">
        <v>24901</v>
      </c>
    </row>
    <row r="43" spans="1:1" x14ac:dyDescent="0.15">
      <c r="A43" s="25" t="s">
        <v>143</v>
      </c>
    </row>
    <row r="45" spans="1:1" ht="42" x14ac:dyDescent="0.15">
      <c r="A45" s="55" t="s">
        <v>144</v>
      </c>
    </row>
    <row r="46" spans="1:1" x14ac:dyDescent="0.15">
      <c r="A46" s="54">
        <v>1</v>
      </c>
    </row>
    <row r="47" spans="1:1" x14ac:dyDescent="0.15">
      <c r="A47" s="29">
        <v>510</v>
      </c>
    </row>
  </sheetData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view="pageBreakPreview" zoomScaleNormal="100" zoomScaleSheetLayoutView="100" workbookViewId="0">
      <selection activeCell="B16" sqref="B16"/>
    </sheetView>
  </sheetViews>
  <sheetFormatPr defaultRowHeight="10.5" x14ac:dyDescent="0.15"/>
  <cols>
    <col min="1" max="1" width="32.140625" style="1" customWidth="1"/>
    <col min="2" max="2" width="21.5703125" style="1" customWidth="1"/>
    <col min="3" max="3" width="0.7109375" style="1" customWidth="1"/>
    <col min="4" max="4" width="19.5703125" style="1" customWidth="1"/>
    <col min="5" max="5" width="0.85546875" style="1" customWidth="1"/>
    <col min="6" max="6" width="15.28515625" style="1" customWidth="1"/>
    <col min="7" max="7" width="9.140625" style="1" customWidth="1"/>
    <col min="8" max="16384" width="9.140625" style="1"/>
  </cols>
  <sheetData>
    <row r="1" spans="1:6" x14ac:dyDescent="0.15">
      <c r="A1" s="25" t="s">
        <v>145</v>
      </c>
      <c r="B1" s="50" t="s">
        <v>56</v>
      </c>
    </row>
    <row r="3" spans="1:6" ht="33" customHeight="1" x14ac:dyDescent="0.15">
      <c r="A3" s="48" t="s">
        <v>146</v>
      </c>
      <c r="B3" s="48" t="s">
        <v>147</v>
      </c>
    </row>
    <row r="4" spans="1:6" x14ac:dyDescent="0.15">
      <c r="A4" s="47">
        <v>1</v>
      </c>
      <c r="B4" s="47">
        <v>2</v>
      </c>
    </row>
    <row r="5" spans="1:6" x14ac:dyDescent="0.15">
      <c r="A5" s="29">
        <v>0</v>
      </c>
      <c r="B5" s="29">
        <v>0</v>
      </c>
    </row>
    <row r="6" spans="1:6" x14ac:dyDescent="0.15">
      <c r="A6" s="9"/>
    </row>
    <row r="7" spans="1:6" x14ac:dyDescent="0.15">
      <c r="A7" s="25" t="s">
        <v>148</v>
      </c>
    </row>
    <row r="9" spans="1:6" ht="42" x14ac:dyDescent="0.15">
      <c r="A9" s="55" t="s">
        <v>149</v>
      </c>
    </row>
    <row r="10" spans="1:6" x14ac:dyDescent="0.15">
      <c r="A10" s="54">
        <v>1</v>
      </c>
    </row>
    <row r="11" spans="1:6" x14ac:dyDescent="0.15">
      <c r="A11" s="29">
        <v>75176</v>
      </c>
    </row>
    <row r="13" spans="1:6" ht="63" x14ac:dyDescent="0.15">
      <c r="A13" s="57" t="s">
        <v>150</v>
      </c>
      <c r="B13" s="60" t="s">
        <v>347</v>
      </c>
      <c r="D13" s="61" t="s">
        <v>97</v>
      </c>
      <c r="F13" s="58" t="s">
        <v>348</v>
      </c>
    </row>
    <row r="14" spans="1:6" x14ac:dyDescent="0.15">
      <c r="A14" s="57"/>
      <c r="B14" s="59" t="s">
        <v>151</v>
      </c>
      <c r="D14" s="59" t="s">
        <v>152</v>
      </c>
      <c r="F14" s="56" t="s">
        <v>153</v>
      </c>
    </row>
    <row r="15" spans="1:6" x14ac:dyDescent="0.15">
      <c r="A15" s="57"/>
      <c r="B15" s="59"/>
      <c r="D15" s="59"/>
      <c r="F15" s="56"/>
    </row>
    <row r="16" spans="1:6" x14ac:dyDescent="0.15">
      <c r="A16" s="57"/>
      <c r="B16" s="60">
        <v>88412452750</v>
      </c>
      <c r="D16" s="60" t="s">
        <v>97</v>
      </c>
      <c r="F16" s="60" t="s">
        <v>97</v>
      </c>
    </row>
    <row r="17" spans="1:6" ht="21" x14ac:dyDescent="0.15">
      <c r="A17" s="57"/>
      <c r="B17" s="11" t="s">
        <v>154</v>
      </c>
      <c r="D17" s="11" t="s">
        <v>155</v>
      </c>
      <c r="F17" s="11" t="s">
        <v>156</v>
      </c>
    </row>
  </sheetData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view="pageBreakPreview" zoomScaleNormal="100" zoomScaleSheetLayoutView="100" workbookViewId="0">
      <selection activeCell="E17" sqref="E17:F17"/>
    </sheetView>
  </sheetViews>
  <sheetFormatPr defaultRowHeight="10.5" x14ac:dyDescent="0.15"/>
  <cols>
    <col min="1" max="1" width="10.140625" style="1" customWidth="1"/>
    <col min="2" max="2" width="4.28515625" style="1" customWidth="1"/>
    <col min="3" max="3" width="15" style="1" customWidth="1"/>
    <col min="4" max="4" width="10" style="1" customWidth="1"/>
    <col min="5" max="6" width="8.42578125" style="1" customWidth="1"/>
    <col min="7" max="7" width="15" style="1" customWidth="1"/>
    <col min="8" max="8" width="11.28515625" style="1" customWidth="1"/>
    <col min="9" max="10" width="8.42578125" style="1" customWidth="1"/>
    <col min="11" max="11" width="15" style="1" customWidth="1"/>
    <col min="12" max="12" width="11" style="1" customWidth="1"/>
    <col min="13" max="14" width="8.42578125" style="1" customWidth="1"/>
    <col min="15" max="16" width="9.140625" style="1" customWidth="1"/>
    <col min="17" max="16384" width="9.140625" style="1"/>
  </cols>
  <sheetData>
    <row r="1" spans="1:14" ht="10.5" customHeight="1" x14ac:dyDescent="0.15">
      <c r="A1" s="91" t="s">
        <v>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15">
      <c r="A2" s="2"/>
      <c r="C2" s="13"/>
      <c r="D2" s="13"/>
      <c r="E2" s="13"/>
      <c r="F2" s="13"/>
      <c r="G2" s="13"/>
      <c r="H2" s="13"/>
      <c r="I2" s="13"/>
      <c r="J2" s="13"/>
    </row>
    <row r="3" spans="1:14" x14ac:dyDescent="0.15">
      <c r="A3" s="25" t="s">
        <v>55</v>
      </c>
      <c r="L3" s="92" t="s">
        <v>56</v>
      </c>
      <c r="M3" s="92"/>
      <c r="N3" s="92"/>
    </row>
    <row r="5" spans="1:14" ht="10.5" customHeight="1" x14ac:dyDescent="0.15">
      <c r="A5" s="81" t="s">
        <v>57</v>
      </c>
      <c r="B5" s="81" t="s">
        <v>4</v>
      </c>
      <c r="C5" s="82" t="s">
        <v>58</v>
      </c>
      <c r="D5" s="83"/>
      <c r="E5" s="83"/>
      <c r="F5" s="84"/>
      <c r="G5" s="88" t="s">
        <v>59</v>
      </c>
      <c r="H5" s="89"/>
      <c r="I5" s="89"/>
      <c r="J5" s="89"/>
      <c r="K5" s="89"/>
      <c r="L5" s="89"/>
      <c r="M5" s="89"/>
      <c r="N5" s="90"/>
    </row>
    <row r="6" spans="1:14" x14ac:dyDescent="0.15">
      <c r="A6" s="93"/>
      <c r="B6" s="93"/>
      <c r="C6" s="85"/>
      <c r="D6" s="86"/>
      <c r="E6" s="86"/>
      <c r="F6" s="87"/>
      <c r="G6" s="81" t="s">
        <v>60</v>
      </c>
      <c r="H6" s="81"/>
      <c r="I6" s="81"/>
      <c r="J6" s="81"/>
      <c r="K6" s="81" t="s">
        <v>61</v>
      </c>
      <c r="L6" s="81"/>
      <c r="M6" s="81"/>
      <c r="N6" s="81"/>
    </row>
    <row r="7" spans="1:14" ht="10.5" customHeight="1" x14ac:dyDescent="0.15">
      <c r="A7" s="81"/>
      <c r="B7" s="81"/>
      <c r="C7" s="81" t="s">
        <v>62</v>
      </c>
      <c r="D7" s="81" t="s">
        <v>63</v>
      </c>
      <c r="E7" s="81" t="s">
        <v>64</v>
      </c>
      <c r="F7" s="81"/>
      <c r="G7" s="81" t="s">
        <v>62</v>
      </c>
      <c r="H7" s="81" t="s">
        <v>63</v>
      </c>
      <c r="I7" s="81" t="s">
        <v>64</v>
      </c>
      <c r="J7" s="81"/>
      <c r="K7" s="81" t="s">
        <v>62</v>
      </c>
      <c r="L7" s="81" t="s">
        <v>63</v>
      </c>
      <c r="M7" s="81" t="s">
        <v>64</v>
      </c>
      <c r="N7" s="81"/>
    </row>
    <row r="8" spans="1:14" s="3" customFormat="1" ht="55.5" customHeight="1" x14ac:dyDescent="0.25">
      <c r="A8" s="81"/>
      <c r="B8" s="81"/>
      <c r="C8" s="81"/>
      <c r="D8" s="81"/>
      <c r="E8" s="24" t="s">
        <v>65</v>
      </c>
      <c r="F8" s="24" t="s">
        <v>66</v>
      </c>
      <c r="G8" s="81"/>
      <c r="H8" s="81"/>
      <c r="I8" s="24" t="s">
        <v>65</v>
      </c>
      <c r="J8" s="24" t="s">
        <v>66</v>
      </c>
      <c r="K8" s="81"/>
      <c r="L8" s="81"/>
      <c r="M8" s="24" t="s">
        <v>65</v>
      </c>
      <c r="N8" s="24" t="s">
        <v>66</v>
      </c>
    </row>
    <row r="9" spans="1:14" x14ac:dyDescent="0.1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12</v>
      </c>
      <c r="M9" s="24">
        <v>13</v>
      </c>
      <c r="N9" s="24">
        <v>14</v>
      </c>
    </row>
    <row r="10" spans="1:14" x14ac:dyDescent="0.15">
      <c r="A10" s="27" t="s">
        <v>67</v>
      </c>
      <c r="B10" s="26" t="s">
        <v>10</v>
      </c>
      <c r="C10" s="29">
        <v>184615</v>
      </c>
      <c r="D10" s="29">
        <v>96447</v>
      </c>
      <c r="E10" s="29">
        <v>50642</v>
      </c>
      <c r="F10" s="29">
        <v>17487</v>
      </c>
      <c r="G10" s="29">
        <v>92210</v>
      </c>
      <c r="H10" s="29">
        <v>48326</v>
      </c>
      <c r="I10" s="29">
        <v>25571</v>
      </c>
      <c r="J10" s="29">
        <v>9286</v>
      </c>
      <c r="K10" s="29">
        <v>92405</v>
      </c>
      <c r="L10" s="29">
        <v>48121</v>
      </c>
      <c r="M10" s="29">
        <v>25071</v>
      </c>
      <c r="N10" s="29">
        <v>8201</v>
      </c>
    </row>
    <row r="11" spans="1:14" x14ac:dyDescent="0.15">
      <c r="A11" s="27" t="s">
        <v>68</v>
      </c>
      <c r="B11" s="26" t="s">
        <v>13</v>
      </c>
      <c r="C11" s="29">
        <v>76062</v>
      </c>
      <c r="D11" s="29">
        <v>50460</v>
      </c>
      <c r="E11" s="29">
        <v>23758</v>
      </c>
      <c r="F11" s="29">
        <v>11217</v>
      </c>
      <c r="G11" s="29">
        <v>37613</v>
      </c>
      <c r="H11" s="29">
        <v>24505</v>
      </c>
      <c r="I11" s="29">
        <v>11523</v>
      </c>
      <c r="J11" s="29">
        <v>5843</v>
      </c>
      <c r="K11" s="29">
        <v>38449</v>
      </c>
      <c r="L11" s="29">
        <v>25955</v>
      </c>
      <c r="M11" s="29">
        <v>12235</v>
      </c>
      <c r="N11" s="29">
        <v>5374</v>
      </c>
    </row>
    <row r="12" spans="1:14" x14ac:dyDescent="0.15">
      <c r="A12" s="27" t="s">
        <v>69</v>
      </c>
      <c r="B12" s="26" t="s">
        <v>15</v>
      </c>
      <c r="C12" s="29">
        <v>276236</v>
      </c>
      <c r="D12" s="29">
        <v>75831</v>
      </c>
      <c r="E12" s="29">
        <v>0</v>
      </c>
      <c r="F12" s="29">
        <v>55886</v>
      </c>
      <c r="G12" s="29">
        <v>129493</v>
      </c>
      <c r="H12" s="29">
        <v>33460</v>
      </c>
      <c r="I12" s="29">
        <v>0</v>
      </c>
      <c r="J12" s="29">
        <v>25535</v>
      </c>
      <c r="K12" s="29">
        <v>146743</v>
      </c>
      <c r="L12" s="29">
        <v>42371</v>
      </c>
      <c r="M12" s="29">
        <v>0</v>
      </c>
      <c r="N12" s="29">
        <v>30351</v>
      </c>
    </row>
    <row r="13" spans="1:14" x14ac:dyDescent="0.15">
      <c r="A13" s="27" t="s">
        <v>70</v>
      </c>
      <c r="B13" s="26" t="s">
        <v>17</v>
      </c>
      <c r="C13" s="29">
        <v>104575</v>
      </c>
      <c r="D13" s="29">
        <v>32178</v>
      </c>
      <c r="E13" s="29">
        <v>0</v>
      </c>
      <c r="F13" s="29">
        <v>23795</v>
      </c>
      <c r="G13" s="29">
        <v>47304</v>
      </c>
      <c r="H13" s="29">
        <v>14257</v>
      </c>
      <c r="I13" s="29">
        <v>0</v>
      </c>
      <c r="J13" s="29">
        <v>10273</v>
      </c>
      <c r="K13" s="29">
        <v>57271</v>
      </c>
      <c r="L13" s="29">
        <v>17921</v>
      </c>
      <c r="M13" s="29">
        <v>0</v>
      </c>
      <c r="N13" s="29">
        <v>13522</v>
      </c>
    </row>
    <row r="14" spans="1:14" x14ac:dyDescent="0.15">
      <c r="A14" s="28" t="s">
        <v>71</v>
      </c>
      <c r="B14" s="26" t="s">
        <v>19</v>
      </c>
      <c r="C14" s="29">
        <v>110829</v>
      </c>
      <c r="D14" s="29">
        <v>31241</v>
      </c>
      <c r="E14" s="29">
        <v>0</v>
      </c>
      <c r="F14" s="29">
        <v>26274</v>
      </c>
      <c r="G14" s="30">
        <v>47105</v>
      </c>
      <c r="H14" s="30">
        <v>13476</v>
      </c>
      <c r="I14" s="30">
        <v>0</v>
      </c>
      <c r="J14" s="30">
        <v>11147</v>
      </c>
      <c r="K14" s="30">
        <v>63724</v>
      </c>
      <c r="L14" s="31">
        <v>17765</v>
      </c>
      <c r="M14" s="31">
        <v>0</v>
      </c>
      <c r="N14" s="31">
        <v>15127</v>
      </c>
    </row>
    <row r="15" spans="1:14" x14ac:dyDescent="0.15">
      <c r="A15" s="28" t="s">
        <v>72</v>
      </c>
      <c r="B15" s="26" t="s">
        <v>21</v>
      </c>
      <c r="C15" s="29">
        <v>165965</v>
      </c>
      <c r="D15" s="29">
        <v>41455</v>
      </c>
      <c r="E15" s="29">
        <v>0</v>
      </c>
      <c r="F15" s="29">
        <v>38513</v>
      </c>
      <c r="G15" s="30">
        <v>62911</v>
      </c>
      <c r="H15" s="30">
        <v>15894</v>
      </c>
      <c r="I15" s="30">
        <v>0</v>
      </c>
      <c r="J15" s="30">
        <v>14471</v>
      </c>
      <c r="K15" s="30">
        <v>103054</v>
      </c>
      <c r="L15" s="31">
        <v>25561</v>
      </c>
      <c r="M15" s="31">
        <v>0</v>
      </c>
      <c r="N15" s="31">
        <v>24042</v>
      </c>
    </row>
    <row r="16" spans="1:14" x14ac:dyDescent="0.15">
      <c r="A16" s="28" t="s">
        <v>73</v>
      </c>
      <c r="B16" s="26" t="s">
        <v>23</v>
      </c>
      <c r="C16" s="29">
        <v>99888</v>
      </c>
      <c r="D16" s="29">
        <v>24992</v>
      </c>
      <c r="E16" s="29">
        <v>0</v>
      </c>
      <c r="F16" s="29">
        <v>21516</v>
      </c>
      <c r="G16" s="30">
        <v>28249</v>
      </c>
      <c r="H16" s="30">
        <v>7830</v>
      </c>
      <c r="I16" s="30">
        <v>0</v>
      </c>
      <c r="J16" s="30">
        <v>6612</v>
      </c>
      <c r="K16" s="30">
        <v>71639</v>
      </c>
      <c r="L16" s="31">
        <v>17162</v>
      </c>
      <c r="M16" s="31">
        <v>0</v>
      </c>
      <c r="N16" s="31">
        <v>14904</v>
      </c>
    </row>
    <row r="17" spans="1:14" x14ac:dyDescent="0.15">
      <c r="A17" s="28" t="s">
        <v>74</v>
      </c>
      <c r="B17" s="26" t="s">
        <v>25</v>
      </c>
      <c r="C17" s="4">
        <v>1018170</v>
      </c>
      <c r="D17" s="4">
        <v>352604</v>
      </c>
      <c r="E17" s="4">
        <v>74400</v>
      </c>
      <c r="F17" s="4">
        <v>194688</v>
      </c>
      <c r="G17" s="4">
        <v>444885</v>
      </c>
      <c r="H17" s="4">
        <v>157748</v>
      </c>
      <c r="I17" s="4">
        <v>37094</v>
      </c>
      <c r="J17" s="4">
        <v>83167</v>
      </c>
      <c r="K17" s="4">
        <v>573285</v>
      </c>
      <c r="L17" s="4">
        <v>194856</v>
      </c>
      <c r="M17" s="4">
        <v>37306</v>
      </c>
      <c r="N17" s="4">
        <v>111521</v>
      </c>
    </row>
    <row r="18" spans="1:14" ht="6" customHeight="1" x14ac:dyDescent="0.15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</sheetData>
  <mergeCells count="17">
    <mergeCell ref="A1:N1"/>
    <mergeCell ref="L3:N3"/>
    <mergeCell ref="A5:A8"/>
    <mergeCell ref="E7:F7"/>
    <mergeCell ref="I7:J7"/>
    <mergeCell ref="G7:G8"/>
    <mergeCell ref="H7:H8"/>
    <mergeCell ref="B5:B8"/>
    <mergeCell ref="M7:N7"/>
    <mergeCell ref="D7:D8"/>
    <mergeCell ref="C7:C8"/>
    <mergeCell ref="K7:K8"/>
    <mergeCell ref="L7:L8"/>
    <mergeCell ref="C5:F6"/>
    <mergeCell ref="G6:J6"/>
    <mergeCell ref="K6:N6"/>
    <mergeCell ref="G5:N5"/>
  </mergeCells>
  <pageMargins left="0.39370078740157483" right="0.39370078740157483" top="0.78740157480314965" bottom="0.39370078740157483" header="0" footer="0"/>
  <pageSetup paperSize="9" scale="95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view="pageBreakPreview" zoomScaleNormal="100" zoomScaleSheetLayoutView="100" workbookViewId="0">
      <selection activeCell="F7" sqref="F7"/>
    </sheetView>
  </sheetViews>
  <sheetFormatPr defaultRowHeight="10.5" x14ac:dyDescent="0.15"/>
  <cols>
    <col min="1" max="1" width="16.140625" style="1" customWidth="1"/>
    <col min="2" max="3" width="8.42578125" style="1" customWidth="1"/>
    <col min="4" max="4" width="16.5703125" style="1" customWidth="1"/>
    <col min="5" max="6" width="8.42578125" style="1" customWidth="1"/>
    <col min="7" max="8" width="9.140625" style="1" customWidth="1"/>
    <col min="9" max="16384" width="9.140625" style="1"/>
  </cols>
  <sheetData>
    <row r="1" spans="1:6" x14ac:dyDescent="0.15">
      <c r="A1" s="25" t="s">
        <v>75</v>
      </c>
      <c r="D1" s="92" t="s">
        <v>56</v>
      </c>
      <c r="E1" s="92"/>
      <c r="F1" s="92"/>
    </row>
    <row r="3" spans="1:6" ht="10.5" customHeight="1" x14ac:dyDescent="0.15">
      <c r="A3" s="88" t="s">
        <v>76</v>
      </c>
      <c r="B3" s="89"/>
      <c r="C3" s="89"/>
      <c r="D3" s="89"/>
      <c r="E3" s="89"/>
      <c r="F3" s="90"/>
    </row>
    <row r="4" spans="1:6" ht="10.5" customHeight="1" x14ac:dyDescent="0.15">
      <c r="A4" s="81" t="s">
        <v>77</v>
      </c>
      <c r="B4" s="81" t="s">
        <v>59</v>
      </c>
      <c r="C4" s="81"/>
      <c r="D4" s="81" t="s">
        <v>78</v>
      </c>
      <c r="E4" s="81" t="s">
        <v>59</v>
      </c>
      <c r="F4" s="81"/>
    </row>
    <row r="5" spans="1:6" s="3" customFormat="1" ht="37.5" customHeight="1" x14ac:dyDescent="0.25">
      <c r="A5" s="81"/>
      <c r="B5" s="24" t="s">
        <v>79</v>
      </c>
      <c r="C5" s="24" t="s">
        <v>80</v>
      </c>
      <c r="D5" s="81"/>
      <c r="E5" s="24" t="s">
        <v>79</v>
      </c>
      <c r="F5" s="24" t="s">
        <v>80</v>
      </c>
    </row>
    <row r="6" spans="1:6" x14ac:dyDescent="0.1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</row>
    <row r="7" spans="1:6" x14ac:dyDescent="0.15">
      <c r="A7" s="29">
        <v>119532</v>
      </c>
      <c r="B7" s="29">
        <v>57448</v>
      </c>
      <c r="C7" s="29">
        <v>62084</v>
      </c>
      <c r="D7" s="29">
        <v>74400</v>
      </c>
      <c r="E7" s="29">
        <v>37306</v>
      </c>
      <c r="F7" s="29">
        <v>37094</v>
      </c>
    </row>
    <row r="8" spans="1:6" ht="6" customHeight="1" x14ac:dyDescent="0.15">
      <c r="A8" s="9"/>
      <c r="B8" s="9"/>
      <c r="C8" s="9"/>
      <c r="D8" s="9"/>
      <c r="E8" s="9"/>
      <c r="F8" s="9"/>
    </row>
  </sheetData>
  <mergeCells count="6">
    <mergeCell ref="A3:F3"/>
    <mergeCell ref="B4:C4"/>
    <mergeCell ref="D4:D5"/>
    <mergeCell ref="E4:F4"/>
    <mergeCell ref="D1:F1"/>
    <mergeCell ref="A4:A5"/>
  </mergeCells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view="pageBreakPreview" zoomScaleNormal="100" zoomScaleSheetLayoutView="100" workbookViewId="0">
      <selection activeCell="F17" sqref="F17:F18"/>
    </sheetView>
  </sheetViews>
  <sheetFormatPr defaultRowHeight="10.5" x14ac:dyDescent="0.15"/>
  <cols>
    <col min="1" max="1" width="39.42578125" style="1" customWidth="1"/>
    <col min="2" max="2" width="4.140625" style="1" customWidth="1"/>
    <col min="3" max="3" width="11.7109375" style="1" customWidth="1"/>
    <col min="4" max="4" width="16.28515625" style="1" customWidth="1"/>
    <col min="5" max="5" width="10.42578125" style="1" customWidth="1"/>
    <col min="6" max="6" width="14.28515625" style="1" customWidth="1"/>
    <col min="7" max="8" width="9.140625" style="1" customWidth="1"/>
    <col min="9" max="16384" width="9.140625" style="1"/>
  </cols>
  <sheetData>
    <row r="1" spans="1:6" x14ac:dyDescent="0.15">
      <c r="A1" s="91" t="s">
        <v>0</v>
      </c>
      <c r="B1" s="91"/>
      <c r="C1" s="91"/>
      <c r="D1" s="91"/>
      <c r="E1" s="91"/>
      <c r="F1" s="91"/>
    </row>
    <row r="2" spans="1:6" x14ac:dyDescent="0.15">
      <c r="A2" s="14"/>
      <c r="B2" s="14"/>
      <c r="C2" s="14"/>
      <c r="D2" s="14"/>
    </row>
    <row r="3" spans="1:6" x14ac:dyDescent="0.15">
      <c r="A3" s="25" t="s">
        <v>1</v>
      </c>
      <c r="E3" s="94" t="s">
        <v>2</v>
      </c>
      <c r="F3" s="94"/>
    </row>
    <row r="5" spans="1:6" ht="64.5" customHeight="1" x14ac:dyDescent="0.15">
      <c r="A5" s="32" t="s">
        <v>3</v>
      </c>
      <c r="B5" s="32" t="s">
        <v>4</v>
      </c>
      <c r="C5" s="33" t="s">
        <v>5</v>
      </c>
      <c r="D5" s="24" t="s">
        <v>6</v>
      </c>
      <c r="E5" s="24" t="s">
        <v>7</v>
      </c>
      <c r="F5" s="32" t="s">
        <v>8</v>
      </c>
    </row>
    <row r="6" spans="1:6" x14ac:dyDescent="0.1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</row>
    <row r="7" spans="1:6" x14ac:dyDescent="0.15">
      <c r="A7" s="16" t="s">
        <v>9</v>
      </c>
      <c r="B7" s="6" t="s">
        <v>10</v>
      </c>
      <c r="C7" s="4">
        <v>269088</v>
      </c>
      <c r="D7" s="4" t="s">
        <v>11</v>
      </c>
      <c r="E7" s="4">
        <v>0</v>
      </c>
      <c r="F7" s="4">
        <v>95046</v>
      </c>
    </row>
    <row r="8" spans="1:6" ht="31.5" x14ac:dyDescent="0.15">
      <c r="A8" s="16" t="s">
        <v>12</v>
      </c>
      <c r="B8" s="6" t="s">
        <v>13</v>
      </c>
      <c r="C8" s="4">
        <v>269088</v>
      </c>
      <c r="D8" s="4">
        <v>0</v>
      </c>
      <c r="E8" s="4">
        <v>0</v>
      </c>
      <c r="F8" s="4">
        <v>93451</v>
      </c>
    </row>
    <row r="9" spans="1:6" ht="21" x14ac:dyDescent="0.15">
      <c r="A9" s="16" t="s">
        <v>14</v>
      </c>
      <c r="B9" s="6" t="s">
        <v>15</v>
      </c>
      <c r="C9" s="4">
        <v>269088</v>
      </c>
      <c r="D9" s="4">
        <v>0</v>
      </c>
      <c r="E9" s="4">
        <v>0</v>
      </c>
      <c r="F9" s="4">
        <v>62501</v>
      </c>
    </row>
    <row r="10" spans="1:6" x14ac:dyDescent="0.15">
      <c r="A10" s="16" t="s">
        <v>16</v>
      </c>
      <c r="B10" s="6" t="s">
        <v>17</v>
      </c>
      <c r="C10" s="4">
        <v>257441</v>
      </c>
      <c r="D10" s="4">
        <v>11647</v>
      </c>
      <c r="E10" s="4">
        <v>0</v>
      </c>
      <c r="F10" s="4">
        <v>72293</v>
      </c>
    </row>
    <row r="11" spans="1:6" x14ac:dyDescent="0.15">
      <c r="A11" s="16" t="s">
        <v>18</v>
      </c>
      <c r="B11" s="6" t="s">
        <v>19</v>
      </c>
      <c r="C11" s="4">
        <v>257462</v>
      </c>
      <c r="D11" s="4">
        <v>11624</v>
      </c>
      <c r="E11" s="4">
        <v>2</v>
      </c>
      <c r="F11" s="4">
        <v>42372</v>
      </c>
    </row>
    <row r="12" spans="1:6" ht="21" x14ac:dyDescent="0.15">
      <c r="A12" s="16" t="s">
        <v>20</v>
      </c>
      <c r="B12" s="6" t="s">
        <v>21</v>
      </c>
      <c r="C12" s="4">
        <v>103104</v>
      </c>
      <c r="D12" s="4">
        <v>0</v>
      </c>
      <c r="E12" s="4">
        <v>5</v>
      </c>
      <c r="F12" s="4">
        <v>17017</v>
      </c>
    </row>
    <row r="13" spans="1:6" ht="21" x14ac:dyDescent="0.15">
      <c r="A13" s="16" t="s">
        <v>22</v>
      </c>
      <c r="B13" s="6" t="s">
        <v>23</v>
      </c>
      <c r="C13" s="4">
        <v>105955</v>
      </c>
      <c r="D13" s="4">
        <v>0</v>
      </c>
      <c r="E13" s="4">
        <v>5</v>
      </c>
      <c r="F13" s="4">
        <v>37717</v>
      </c>
    </row>
    <row r="14" spans="1:6" x14ac:dyDescent="0.15">
      <c r="A14" s="16" t="s">
        <v>24</v>
      </c>
      <c r="B14" s="6" t="s">
        <v>25</v>
      </c>
      <c r="C14" s="4">
        <v>215288</v>
      </c>
      <c r="D14" s="4">
        <v>53753</v>
      </c>
      <c r="E14" s="4">
        <v>47</v>
      </c>
      <c r="F14" s="4">
        <v>27394</v>
      </c>
    </row>
    <row r="15" spans="1:6" x14ac:dyDescent="0.15">
      <c r="A15" s="16" t="s">
        <v>26</v>
      </c>
      <c r="B15" s="6" t="s">
        <v>27</v>
      </c>
      <c r="C15" s="4">
        <v>204201</v>
      </c>
      <c r="D15" s="4">
        <v>26773</v>
      </c>
      <c r="E15" s="4">
        <v>3</v>
      </c>
      <c r="F15" s="4">
        <v>71614</v>
      </c>
    </row>
    <row r="16" spans="1:6" x14ac:dyDescent="0.15">
      <c r="A16" s="34" t="s">
        <v>28</v>
      </c>
      <c r="B16" s="6" t="s">
        <v>29</v>
      </c>
      <c r="C16" s="36">
        <v>161023</v>
      </c>
      <c r="D16" s="36">
        <v>4960</v>
      </c>
      <c r="E16" s="36">
        <v>1</v>
      </c>
      <c r="F16" s="36">
        <v>64756</v>
      </c>
    </row>
    <row r="17" spans="1:6" ht="21" x14ac:dyDescent="0.15">
      <c r="A17" s="16" t="s">
        <v>30</v>
      </c>
      <c r="B17" s="6" t="s">
        <v>31</v>
      </c>
      <c r="C17" s="4">
        <v>129407</v>
      </c>
      <c r="D17" s="4">
        <v>19415</v>
      </c>
      <c r="E17" s="4">
        <v>5</v>
      </c>
      <c r="F17" s="4">
        <v>3728</v>
      </c>
    </row>
    <row r="18" spans="1:6" ht="63" x14ac:dyDescent="0.15">
      <c r="A18" s="34" t="s">
        <v>32</v>
      </c>
      <c r="B18" s="6" t="s">
        <v>33</v>
      </c>
      <c r="C18" s="36">
        <v>71393</v>
      </c>
      <c r="D18" s="36">
        <v>6354</v>
      </c>
      <c r="E18" s="36">
        <v>18</v>
      </c>
      <c r="F18" s="36">
        <v>2350</v>
      </c>
    </row>
    <row r="19" spans="1:6" ht="21" x14ac:dyDescent="0.15">
      <c r="A19" s="16" t="s">
        <v>34</v>
      </c>
      <c r="B19" s="6" t="s">
        <v>35</v>
      </c>
      <c r="C19" s="4">
        <v>55457</v>
      </c>
      <c r="D19" s="4">
        <v>15877</v>
      </c>
      <c r="E19" s="4">
        <v>7</v>
      </c>
      <c r="F19" s="4">
        <v>21676</v>
      </c>
    </row>
    <row r="20" spans="1:6" ht="21" x14ac:dyDescent="0.15">
      <c r="A20" s="16" t="s">
        <v>36</v>
      </c>
      <c r="B20" s="6" t="s">
        <v>37</v>
      </c>
      <c r="C20" s="4">
        <v>54782</v>
      </c>
      <c r="D20" s="4">
        <v>5280</v>
      </c>
      <c r="E20" s="4">
        <v>17</v>
      </c>
      <c r="F20" s="4">
        <v>2632</v>
      </c>
    </row>
    <row r="21" spans="1:6" ht="21" x14ac:dyDescent="0.15">
      <c r="A21" s="34" t="s">
        <v>38</v>
      </c>
      <c r="B21" s="6" t="s">
        <v>39</v>
      </c>
      <c r="C21" s="36">
        <v>11516</v>
      </c>
      <c r="D21" s="36">
        <v>1000</v>
      </c>
      <c r="E21" s="36">
        <v>5</v>
      </c>
      <c r="F21" s="36">
        <v>660</v>
      </c>
    </row>
    <row r="22" spans="1:6" x14ac:dyDescent="0.15">
      <c r="A22" s="34" t="s">
        <v>40</v>
      </c>
      <c r="B22" s="6" t="s">
        <v>41</v>
      </c>
      <c r="C22" s="36">
        <v>2332</v>
      </c>
      <c r="D22" s="36">
        <v>115</v>
      </c>
      <c r="E22" s="36">
        <v>151</v>
      </c>
      <c r="F22" s="36">
        <v>657</v>
      </c>
    </row>
    <row r="23" spans="1:6" x14ac:dyDescent="0.15">
      <c r="A23" s="16" t="s">
        <v>42</v>
      </c>
      <c r="B23" s="6" t="s">
        <v>43</v>
      </c>
      <c r="C23" s="4">
        <v>155300</v>
      </c>
      <c r="D23" s="4">
        <v>10681</v>
      </c>
      <c r="E23" s="4">
        <v>3</v>
      </c>
      <c r="F23" s="4">
        <v>50752</v>
      </c>
    </row>
    <row r="24" spans="1:6" ht="21" x14ac:dyDescent="0.15">
      <c r="A24" s="16" t="s">
        <v>44</v>
      </c>
      <c r="B24" s="6" t="s">
        <v>45</v>
      </c>
      <c r="C24" s="4">
        <v>194688</v>
      </c>
      <c r="D24" s="4">
        <v>0</v>
      </c>
      <c r="E24" s="4">
        <v>0</v>
      </c>
      <c r="F24" s="4">
        <v>0</v>
      </c>
    </row>
    <row r="25" spans="1:6" ht="84" x14ac:dyDescent="0.15">
      <c r="A25" s="16" t="s">
        <v>46</v>
      </c>
      <c r="B25" s="6" t="s">
        <v>47</v>
      </c>
      <c r="C25" s="4">
        <v>74400</v>
      </c>
      <c r="D25" s="4" t="s">
        <v>11</v>
      </c>
      <c r="E25" s="4">
        <v>0</v>
      </c>
      <c r="F25" s="4">
        <v>24383</v>
      </c>
    </row>
    <row r="26" spans="1:6" ht="42" x14ac:dyDescent="0.15">
      <c r="A26" s="16" t="s">
        <v>48</v>
      </c>
      <c r="B26" s="6" t="s">
        <v>49</v>
      </c>
      <c r="C26" s="4">
        <v>28704</v>
      </c>
      <c r="D26" s="4" t="s">
        <v>11</v>
      </c>
      <c r="E26" s="4">
        <v>0</v>
      </c>
      <c r="F26" s="4">
        <v>8193</v>
      </c>
    </row>
    <row r="27" spans="1:6" ht="31.5" x14ac:dyDescent="0.15">
      <c r="A27" s="16" t="s">
        <v>50</v>
      </c>
      <c r="B27" s="6" t="s">
        <v>51</v>
      </c>
      <c r="C27" s="4">
        <v>165984</v>
      </c>
      <c r="D27" s="4" t="s">
        <v>11</v>
      </c>
      <c r="E27" s="4">
        <v>0</v>
      </c>
      <c r="F27" s="4">
        <v>88139</v>
      </c>
    </row>
    <row r="28" spans="1:6" ht="52.5" x14ac:dyDescent="0.15">
      <c r="A28" s="16" t="s">
        <v>52</v>
      </c>
      <c r="B28" s="6" t="s">
        <v>53</v>
      </c>
      <c r="C28" s="4">
        <v>269088</v>
      </c>
      <c r="D28" s="4" t="s">
        <v>11</v>
      </c>
      <c r="E28" s="4">
        <v>0</v>
      </c>
      <c r="F28" s="4">
        <v>845</v>
      </c>
    </row>
  </sheetData>
  <mergeCells count="2">
    <mergeCell ref="E3:F3"/>
    <mergeCell ref="A1:F1"/>
  </mergeCells>
  <pageMargins left="0.78740157480314965" right="0.39370078740157483" top="0.39370078740157483" bottom="0.39370078740157483" header="0" footer="0"/>
  <pageSetup paperSize="9" scale="90" orientation="portrait" horizontalDpi="200" verticalDpi="200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showGridLines="0" view="pageBreakPreview" zoomScaleNormal="100" zoomScaleSheetLayoutView="100" workbookViewId="0">
      <selection activeCell="A5" sqref="A5"/>
    </sheetView>
  </sheetViews>
  <sheetFormatPr defaultRowHeight="10.5" x14ac:dyDescent="0.15"/>
  <cols>
    <col min="1" max="1" width="28.28515625" style="1" customWidth="1"/>
    <col min="2" max="3" width="9.140625" style="1" customWidth="1"/>
    <col min="4" max="16384" width="9.140625" style="1"/>
  </cols>
  <sheetData>
    <row r="1" spans="1:1" x14ac:dyDescent="0.15">
      <c r="A1" s="25" t="s">
        <v>267</v>
      </c>
    </row>
    <row r="3" spans="1:1" ht="42.75" customHeight="1" x14ac:dyDescent="0.15">
      <c r="A3" s="48" t="s">
        <v>268</v>
      </c>
    </row>
    <row r="4" spans="1:1" x14ac:dyDescent="0.15">
      <c r="A4" s="24">
        <v>1</v>
      </c>
    </row>
    <row r="5" spans="1:1" x14ac:dyDescent="0.15">
      <c r="A5" s="29">
        <v>56433</v>
      </c>
    </row>
    <row r="6" spans="1:1" ht="6" customHeight="1" x14ac:dyDescent="0.15">
      <c r="A6" s="9"/>
    </row>
  </sheetData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view="pageBreakPreview" zoomScaleNormal="100" zoomScaleSheetLayoutView="100" workbookViewId="0">
      <selection activeCell="D12" sqref="D12:E12"/>
    </sheetView>
  </sheetViews>
  <sheetFormatPr defaultRowHeight="10.5" x14ac:dyDescent="0.15"/>
  <cols>
    <col min="1" max="1" width="51.42578125" style="1" customWidth="1"/>
    <col min="2" max="2" width="5" style="1" customWidth="1"/>
    <col min="3" max="4" width="15.7109375" style="1" customWidth="1"/>
    <col min="5" max="5" width="16.42578125" style="1" customWidth="1"/>
    <col min="6" max="6" width="13.85546875" style="1" customWidth="1"/>
    <col min="7" max="7" width="15.42578125" style="1" customWidth="1"/>
    <col min="8" max="9" width="9.140625" style="1" customWidth="1"/>
    <col min="10" max="16384" width="9.140625" style="1"/>
  </cols>
  <sheetData>
    <row r="1" spans="1:7" x14ac:dyDescent="0.15">
      <c r="A1" s="91" t="s">
        <v>269</v>
      </c>
      <c r="B1" s="91"/>
      <c r="C1" s="91"/>
      <c r="D1" s="91"/>
      <c r="E1" s="91"/>
      <c r="F1" s="91"/>
      <c r="G1" s="91"/>
    </row>
    <row r="2" spans="1:7" x14ac:dyDescent="0.15">
      <c r="A2" s="14"/>
      <c r="B2" s="14"/>
      <c r="C2" s="14"/>
      <c r="D2" s="14"/>
      <c r="E2" s="14"/>
    </row>
    <row r="3" spans="1:7" x14ac:dyDescent="0.15">
      <c r="A3" s="25" t="s">
        <v>270</v>
      </c>
      <c r="F3" s="94" t="s">
        <v>2</v>
      </c>
      <c r="G3" s="94"/>
    </row>
    <row r="5" spans="1:7" ht="22.5" customHeight="1" x14ac:dyDescent="0.15">
      <c r="A5" s="95" t="s">
        <v>271</v>
      </c>
      <c r="B5" s="95" t="s">
        <v>4</v>
      </c>
      <c r="C5" s="95" t="s">
        <v>272</v>
      </c>
      <c r="D5" s="88" t="s">
        <v>273</v>
      </c>
      <c r="E5" s="90"/>
      <c r="F5" s="95" t="s">
        <v>7</v>
      </c>
      <c r="G5" s="95" t="s">
        <v>274</v>
      </c>
    </row>
    <row r="6" spans="1:7" ht="51.75" customHeight="1" x14ac:dyDescent="0.15">
      <c r="A6" s="96"/>
      <c r="B6" s="96"/>
      <c r="C6" s="96"/>
      <c r="D6" s="24" t="s">
        <v>275</v>
      </c>
      <c r="E6" s="24" t="s">
        <v>276</v>
      </c>
      <c r="F6" s="96"/>
      <c r="G6" s="96"/>
    </row>
    <row r="7" spans="1:7" x14ac:dyDescent="0.15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</row>
    <row r="8" spans="1:7" x14ac:dyDescent="0.15">
      <c r="A8" s="37" t="s">
        <v>277</v>
      </c>
      <c r="B8" s="6" t="s">
        <v>10</v>
      </c>
      <c r="C8" s="4">
        <v>1991</v>
      </c>
      <c r="D8" s="4">
        <v>1750</v>
      </c>
      <c r="E8" s="4">
        <v>236</v>
      </c>
      <c r="F8" s="4">
        <v>5</v>
      </c>
      <c r="G8" s="4">
        <v>792</v>
      </c>
    </row>
    <row r="9" spans="1:7" x14ac:dyDescent="0.15">
      <c r="A9" s="37" t="s">
        <v>278</v>
      </c>
      <c r="B9" s="6" t="s">
        <v>13</v>
      </c>
      <c r="C9" s="4">
        <v>1485</v>
      </c>
      <c r="D9" s="4">
        <v>1315</v>
      </c>
      <c r="E9" s="4">
        <v>169</v>
      </c>
      <c r="F9" s="4">
        <v>1</v>
      </c>
      <c r="G9" s="4">
        <v>305</v>
      </c>
    </row>
    <row r="10" spans="1:7" ht="11.25" customHeight="1" x14ac:dyDescent="0.15">
      <c r="A10" s="37" t="s">
        <v>279</v>
      </c>
      <c r="B10" s="6" t="s">
        <v>15</v>
      </c>
      <c r="C10" s="4">
        <v>881</v>
      </c>
      <c r="D10" s="4">
        <v>796</v>
      </c>
      <c r="E10" s="4">
        <v>85</v>
      </c>
      <c r="F10" s="4">
        <v>0</v>
      </c>
      <c r="G10" s="4">
        <v>288</v>
      </c>
    </row>
    <row r="11" spans="1:7" ht="24" customHeight="1" x14ac:dyDescent="0.15">
      <c r="A11" s="37" t="s">
        <v>280</v>
      </c>
      <c r="B11" s="6" t="s">
        <v>17</v>
      </c>
      <c r="C11" s="4">
        <v>2805</v>
      </c>
      <c r="D11" s="4">
        <v>2194</v>
      </c>
      <c r="E11" s="4">
        <v>593</v>
      </c>
      <c r="F11" s="4">
        <v>18</v>
      </c>
      <c r="G11" s="4">
        <v>548</v>
      </c>
    </row>
    <row r="12" spans="1:7" x14ac:dyDescent="0.15">
      <c r="A12" s="37" t="s">
        <v>281</v>
      </c>
      <c r="B12" s="6" t="s">
        <v>19</v>
      </c>
      <c r="C12" s="4">
        <v>1043</v>
      </c>
      <c r="D12" s="4">
        <v>728</v>
      </c>
      <c r="E12" s="4">
        <v>308</v>
      </c>
      <c r="F12" s="4">
        <v>7</v>
      </c>
      <c r="G12" s="4">
        <v>358</v>
      </c>
    </row>
    <row r="13" spans="1:7" x14ac:dyDescent="0.15">
      <c r="A13" s="37" t="s">
        <v>40</v>
      </c>
      <c r="B13" s="6" t="s">
        <v>21</v>
      </c>
      <c r="C13" s="4">
        <v>1804</v>
      </c>
      <c r="D13" s="4">
        <v>1332</v>
      </c>
      <c r="E13" s="4">
        <v>472</v>
      </c>
      <c r="F13" s="4">
        <v>0</v>
      </c>
      <c r="G13" s="4">
        <v>351</v>
      </c>
    </row>
    <row r="14" spans="1:7" x14ac:dyDescent="0.15">
      <c r="A14" s="37" t="s">
        <v>282</v>
      </c>
      <c r="B14" s="6" t="s">
        <v>23</v>
      </c>
      <c r="C14" s="4">
        <v>16850</v>
      </c>
      <c r="D14" s="4">
        <v>10723</v>
      </c>
      <c r="E14" s="4">
        <v>6127</v>
      </c>
      <c r="F14" s="4">
        <v>0</v>
      </c>
      <c r="G14" s="4">
        <v>5133</v>
      </c>
    </row>
    <row r="15" spans="1:7" x14ac:dyDescent="0.15">
      <c r="A15" s="34" t="s">
        <v>283</v>
      </c>
      <c r="B15" s="6" t="s">
        <v>25</v>
      </c>
      <c r="C15" s="36">
        <v>11120</v>
      </c>
      <c r="D15" s="36">
        <v>7981</v>
      </c>
      <c r="E15" s="36">
        <v>3139</v>
      </c>
      <c r="F15" s="36">
        <v>0</v>
      </c>
      <c r="G15" s="36">
        <v>3329</v>
      </c>
    </row>
    <row r="16" spans="1:7" x14ac:dyDescent="0.15">
      <c r="A16" s="37" t="s">
        <v>284</v>
      </c>
      <c r="B16" s="6" t="s">
        <v>27</v>
      </c>
      <c r="C16" s="4">
        <v>5016</v>
      </c>
      <c r="D16" s="4">
        <v>4591</v>
      </c>
      <c r="E16" s="4">
        <v>419</v>
      </c>
      <c r="F16" s="4">
        <v>6</v>
      </c>
      <c r="G16" s="4">
        <v>1084</v>
      </c>
    </row>
    <row r="17" spans="1:7" x14ac:dyDescent="0.15">
      <c r="A17" s="37" t="s">
        <v>285</v>
      </c>
      <c r="B17" s="6" t="s">
        <v>29</v>
      </c>
      <c r="C17" s="4">
        <v>16750</v>
      </c>
      <c r="D17" s="4">
        <v>12513</v>
      </c>
      <c r="E17" s="4">
        <v>4237</v>
      </c>
      <c r="F17" s="4">
        <v>0</v>
      </c>
      <c r="G17" s="4">
        <v>8643</v>
      </c>
    </row>
    <row r="18" spans="1:7" x14ac:dyDescent="0.15">
      <c r="A18" s="37" t="s">
        <v>286</v>
      </c>
      <c r="B18" s="6" t="s">
        <v>31</v>
      </c>
      <c r="C18" s="4">
        <v>355</v>
      </c>
      <c r="D18" s="4">
        <v>304</v>
      </c>
      <c r="E18" s="4">
        <v>51</v>
      </c>
      <c r="F18" s="4">
        <v>0</v>
      </c>
      <c r="G18" s="4">
        <v>169</v>
      </c>
    </row>
    <row r="19" spans="1:7" x14ac:dyDescent="0.15">
      <c r="A19" s="37" t="s">
        <v>287</v>
      </c>
      <c r="B19" s="6" t="s">
        <v>33</v>
      </c>
      <c r="C19" s="4">
        <v>1304</v>
      </c>
      <c r="D19" s="4">
        <v>1194</v>
      </c>
      <c r="E19" s="4">
        <v>110</v>
      </c>
      <c r="F19" s="4">
        <v>0</v>
      </c>
      <c r="G19" s="4">
        <v>303</v>
      </c>
    </row>
    <row r="20" spans="1:7" ht="21" customHeight="1" x14ac:dyDescent="0.15">
      <c r="A20" s="34" t="s">
        <v>288</v>
      </c>
      <c r="B20" s="6" t="s">
        <v>35</v>
      </c>
      <c r="C20" s="36">
        <v>68273</v>
      </c>
      <c r="D20" s="36">
        <v>68171</v>
      </c>
      <c r="E20" s="36">
        <v>0</v>
      </c>
      <c r="F20" s="36">
        <v>102</v>
      </c>
      <c r="G20" s="36">
        <v>4322</v>
      </c>
    </row>
    <row r="21" spans="1:7" ht="45" customHeight="1" x14ac:dyDescent="0.15">
      <c r="A21" s="37" t="s">
        <v>289</v>
      </c>
      <c r="B21" s="6" t="s">
        <v>290</v>
      </c>
      <c r="C21" s="4">
        <v>26897</v>
      </c>
      <c r="D21" s="4">
        <v>26795</v>
      </c>
      <c r="E21" s="4">
        <v>0</v>
      </c>
      <c r="F21" s="4">
        <v>102</v>
      </c>
      <c r="G21" s="4" t="s">
        <v>11</v>
      </c>
    </row>
    <row r="22" spans="1:7" ht="31.5" customHeight="1" x14ac:dyDescent="0.15">
      <c r="A22" s="37" t="s">
        <v>291</v>
      </c>
      <c r="B22" s="6" t="s">
        <v>292</v>
      </c>
      <c r="C22" s="4">
        <v>1413</v>
      </c>
      <c r="D22" s="4">
        <v>1413</v>
      </c>
      <c r="E22" s="4">
        <v>0</v>
      </c>
      <c r="F22" s="4">
        <v>0</v>
      </c>
      <c r="G22" s="4" t="s">
        <v>11</v>
      </c>
    </row>
    <row r="23" spans="1:7" ht="25.5" customHeight="1" x14ac:dyDescent="0.15">
      <c r="A23" s="37" t="s">
        <v>293</v>
      </c>
      <c r="B23" s="6" t="s">
        <v>294</v>
      </c>
      <c r="C23" s="4">
        <v>12950</v>
      </c>
      <c r="D23" s="4">
        <v>12950</v>
      </c>
      <c r="E23" s="4">
        <v>0</v>
      </c>
      <c r="F23" s="4">
        <v>0</v>
      </c>
      <c r="G23" s="4" t="s">
        <v>11</v>
      </c>
    </row>
    <row r="24" spans="1:7" ht="74.25" customHeight="1" x14ac:dyDescent="0.15">
      <c r="A24" s="34" t="s">
        <v>295</v>
      </c>
      <c r="B24" s="6" t="s">
        <v>296</v>
      </c>
      <c r="C24" s="36">
        <v>27013</v>
      </c>
      <c r="D24" s="36">
        <v>27013</v>
      </c>
      <c r="E24" s="36">
        <v>0</v>
      </c>
      <c r="F24" s="36">
        <v>0</v>
      </c>
      <c r="G24" s="4" t="s">
        <v>11</v>
      </c>
    </row>
    <row r="25" spans="1:7" ht="21" x14ac:dyDescent="0.15">
      <c r="A25" s="34" t="s">
        <v>297</v>
      </c>
      <c r="B25" s="35" t="s">
        <v>37</v>
      </c>
      <c r="C25" s="36">
        <v>44593</v>
      </c>
      <c r="D25" s="36">
        <v>44593</v>
      </c>
      <c r="E25" s="36">
        <v>0</v>
      </c>
      <c r="F25" s="36">
        <v>0</v>
      </c>
      <c r="G25" s="4">
        <v>32798</v>
      </c>
    </row>
    <row r="26" spans="1:7" ht="23.25" customHeight="1" x14ac:dyDescent="0.15">
      <c r="A26" s="37" t="s">
        <v>298</v>
      </c>
      <c r="B26" s="6" t="s">
        <v>39</v>
      </c>
      <c r="C26" s="4">
        <v>1521</v>
      </c>
      <c r="D26" s="4">
        <v>1448</v>
      </c>
      <c r="E26" s="4">
        <v>73</v>
      </c>
      <c r="F26" s="4">
        <v>0</v>
      </c>
      <c r="G26" s="4">
        <v>270</v>
      </c>
    </row>
    <row r="27" spans="1:7" x14ac:dyDescent="0.15">
      <c r="A27" s="63" t="s">
        <v>299</v>
      </c>
      <c r="B27" s="6" t="s">
        <v>41</v>
      </c>
      <c r="C27" s="4">
        <v>224</v>
      </c>
      <c r="D27" s="4">
        <v>192</v>
      </c>
      <c r="E27" s="4">
        <v>32</v>
      </c>
      <c r="F27" s="4">
        <v>0</v>
      </c>
      <c r="G27" s="4">
        <v>140</v>
      </c>
    </row>
    <row r="28" spans="1:7" x14ac:dyDescent="0.15">
      <c r="A28" s="63" t="s">
        <v>300</v>
      </c>
      <c r="B28" s="6" t="s">
        <v>43</v>
      </c>
      <c r="C28" s="4">
        <v>2255</v>
      </c>
      <c r="D28" s="4">
        <v>1192</v>
      </c>
      <c r="E28" s="4">
        <v>1043</v>
      </c>
      <c r="F28" s="4">
        <v>20</v>
      </c>
      <c r="G28" s="4">
        <v>683</v>
      </c>
    </row>
  </sheetData>
  <mergeCells count="8">
    <mergeCell ref="A1:G1"/>
    <mergeCell ref="A5:A6"/>
    <mergeCell ref="B5:B6"/>
    <mergeCell ref="F3:G3"/>
    <mergeCell ref="C5:C6"/>
    <mergeCell ref="D5:E5"/>
    <mergeCell ref="F5:F6"/>
    <mergeCell ref="G5:G6"/>
  </mergeCells>
  <pageMargins left="0.39370078740157483" right="0.39370078740157483" top="0.78740157480314965" bottom="0.39370078740157483" header="0" footer="0"/>
  <pageSetup paperSize="9" scale="95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showGridLines="0" view="pageBreakPreview" zoomScaleNormal="100" zoomScaleSheetLayoutView="100" workbookViewId="0">
      <selection activeCell="B43" sqref="B43"/>
    </sheetView>
  </sheetViews>
  <sheetFormatPr defaultRowHeight="10.5" x14ac:dyDescent="0.15"/>
  <cols>
    <col min="1" max="1" width="39.42578125" style="1" customWidth="1"/>
    <col min="2" max="3" width="9.140625" style="1" customWidth="1"/>
    <col min="4" max="16384" width="9.140625" style="1"/>
  </cols>
  <sheetData>
    <row r="1" spans="1:1" x14ac:dyDescent="0.15">
      <c r="A1" s="25" t="s">
        <v>341</v>
      </c>
    </row>
    <row r="3" spans="1:1" ht="42.75" customHeight="1" x14ac:dyDescent="0.15">
      <c r="A3" s="48" t="s">
        <v>342</v>
      </c>
    </row>
    <row r="4" spans="1:1" x14ac:dyDescent="0.15">
      <c r="A4" s="39">
        <v>1</v>
      </c>
    </row>
    <row r="5" spans="1:1" x14ac:dyDescent="0.15">
      <c r="A5" s="29">
        <v>44593</v>
      </c>
    </row>
    <row r="6" spans="1:1" x14ac:dyDescent="0.15">
      <c r="A6" s="9"/>
    </row>
    <row r="7" spans="1:1" x14ac:dyDescent="0.15">
      <c r="A7" s="25" t="s">
        <v>343</v>
      </c>
    </row>
    <row r="9" spans="1:1" ht="52.5" x14ac:dyDescent="0.15">
      <c r="A9" s="55" t="s">
        <v>344</v>
      </c>
    </row>
    <row r="10" spans="1:1" x14ac:dyDescent="0.15">
      <c r="A10" s="54">
        <v>1</v>
      </c>
    </row>
    <row r="11" spans="1:1" x14ac:dyDescent="0.15">
      <c r="A11" s="29">
        <v>10970</v>
      </c>
    </row>
    <row r="13" spans="1:1" x14ac:dyDescent="0.15">
      <c r="A13" s="25" t="s">
        <v>345</v>
      </c>
    </row>
    <row r="15" spans="1:1" ht="42" x14ac:dyDescent="0.15">
      <c r="A15" s="55" t="s">
        <v>346</v>
      </c>
    </row>
    <row r="16" spans="1:1" x14ac:dyDescent="0.15">
      <c r="A16" s="54">
        <v>1</v>
      </c>
    </row>
    <row r="17" spans="1:1" x14ac:dyDescent="0.15">
      <c r="A17" s="29">
        <v>870</v>
      </c>
    </row>
  </sheetData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view="pageBreakPreview" zoomScaleNormal="100" zoomScaleSheetLayoutView="100" workbookViewId="0">
      <selection activeCell="D10" sqref="D10:L27"/>
    </sheetView>
  </sheetViews>
  <sheetFormatPr defaultRowHeight="10.5" x14ac:dyDescent="0.15"/>
  <cols>
    <col min="1" max="1" width="33" style="1" customWidth="1"/>
    <col min="2" max="2" width="6.28515625" style="1" customWidth="1"/>
    <col min="3" max="3" width="5" style="1" customWidth="1"/>
    <col min="4" max="4" width="9.140625" style="1" customWidth="1"/>
    <col min="5" max="5" width="14.85546875" style="1" customWidth="1"/>
    <col min="6" max="6" width="15.7109375" style="1" customWidth="1"/>
    <col min="7" max="7" width="9.140625" style="1" customWidth="1"/>
    <col min="8" max="8" width="15" style="1" customWidth="1"/>
    <col min="9" max="9" width="15.85546875" style="1" customWidth="1"/>
    <col min="10" max="10" width="9.140625" style="1" customWidth="1"/>
    <col min="11" max="11" width="14.85546875" style="1" customWidth="1"/>
    <col min="12" max="12" width="15.7109375" style="1" customWidth="1"/>
    <col min="13" max="13" width="9.140625" style="1" customWidth="1"/>
    <col min="14" max="16384" width="9.140625" style="1"/>
  </cols>
  <sheetData>
    <row r="1" spans="1:12" ht="24.75" customHeight="1" x14ac:dyDescent="0.15">
      <c r="A1" s="91" t="s">
        <v>301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15">
      <c r="A2" s="41"/>
      <c r="B2" s="41"/>
      <c r="C2" s="41"/>
      <c r="D2" s="41"/>
      <c r="E2" s="41"/>
      <c r="F2" s="41"/>
      <c r="G2" s="41"/>
      <c r="H2" s="41"/>
      <c r="I2" s="41"/>
    </row>
    <row r="3" spans="1:12" x14ac:dyDescent="0.15">
      <c r="A3" s="25" t="s">
        <v>302</v>
      </c>
      <c r="J3" s="94" t="s">
        <v>56</v>
      </c>
      <c r="K3" s="94"/>
      <c r="L3" s="94"/>
    </row>
    <row r="5" spans="1:12" ht="10.5" customHeight="1" x14ac:dyDescent="0.15">
      <c r="A5" s="93" t="s">
        <v>303</v>
      </c>
      <c r="B5" s="93" t="s">
        <v>304</v>
      </c>
      <c r="C5" s="93" t="s">
        <v>4</v>
      </c>
      <c r="D5" s="93" t="s">
        <v>58</v>
      </c>
      <c r="E5" s="93"/>
      <c r="F5" s="93"/>
      <c r="G5" s="93" t="s">
        <v>59</v>
      </c>
      <c r="H5" s="93"/>
      <c r="I5" s="93"/>
      <c r="J5" s="93"/>
      <c r="K5" s="93"/>
      <c r="L5" s="93"/>
    </row>
    <row r="6" spans="1:12" x14ac:dyDescent="0.15">
      <c r="A6" s="93"/>
      <c r="B6" s="93"/>
      <c r="C6" s="93"/>
      <c r="D6" s="93" t="s">
        <v>165</v>
      </c>
      <c r="E6" s="93" t="s">
        <v>59</v>
      </c>
      <c r="F6" s="93"/>
      <c r="G6" s="93" t="s">
        <v>60</v>
      </c>
      <c r="H6" s="93"/>
      <c r="I6" s="93"/>
      <c r="J6" s="93" t="s">
        <v>61</v>
      </c>
      <c r="K6" s="93"/>
      <c r="L6" s="93"/>
    </row>
    <row r="7" spans="1:12" x14ac:dyDescent="0.15">
      <c r="A7" s="93"/>
      <c r="B7" s="93"/>
      <c r="C7" s="93"/>
      <c r="D7" s="93"/>
      <c r="E7" s="93" t="s">
        <v>111</v>
      </c>
      <c r="F7" s="93" t="s">
        <v>112</v>
      </c>
      <c r="G7" s="93" t="s">
        <v>74</v>
      </c>
      <c r="H7" s="93" t="s">
        <v>59</v>
      </c>
      <c r="I7" s="93"/>
      <c r="J7" s="93" t="s">
        <v>74</v>
      </c>
      <c r="K7" s="93" t="s">
        <v>59</v>
      </c>
      <c r="L7" s="93"/>
    </row>
    <row r="8" spans="1:12" ht="39" customHeight="1" x14ac:dyDescent="0.15">
      <c r="A8" s="93"/>
      <c r="B8" s="93"/>
      <c r="C8" s="93"/>
      <c r="D8" s="93"/>
      <c r="E8" s="93"/>
      <c r="F8" s="93"/>
      <c r="G8" s="93"/>
      <c r="H8" s="40" t="s">
        <v>111</v>
      </c>
      <c r="I8" s="40" t="s">
        <v>112</v>
      </c>
      <c r="J8" s="93"/>
      <c r="K8" s="40" t="s">
        <v>111</v>
      </c>
      <c r="L8" s="40" t="s">
        <v>112</v>
      </c>
    </row>
    <row r="9" spans="1:12" x14ac:dyDescent="0.15">
      <c r="A9" s="39">
        <v>1</v>
      </c>
      <c r="B9" s="39">
        <v>2</v>
      </c>
      <c r="C9" s="39">
        <v>3</v>
      </c>
      <c r="D9" s="39">
        <v>4</v>
      </c>
      <c r="E9" s="39">
        <v>5</v>
      </c>
      <c r="F9" s="62">
        <v>6</v>
      </c>
      <c r="G9" s="62">
        <v>7</v>
      </c>
      <c r="H9" s="62">
        <v>8</v>
      </c>
      <c r="I9" s="62">
        <v>9</v>
      </c>
      <c r="J9" s="62">
        <v>10</v>
      </c>
      <c r="K9" s="62">
        <v>11</v>
      </c>
      <c r="L9" s="62">
        <v>12</v>
      </c>
    </row>
    <row r="10" spans="1:12" x14ac:dyDescent="0.15">
      <c r="A10" s="37" t="s">
        <v>305</v>
      </c>
      <c r="B10" s="42" t="s">
        <v>306</v>
      </c>
      <c r="C10" s="6" t="s">
        <v>10</v>
      </c>
      <c r="D10" s="4">
        <v>23233</v>
      </c>
      <c r="E10" s="4">
        <v>10485</v>
      </c>
      <c r="F10" s="4">
        <v>12748</v>
      </c>
      <c r="G10" s="4">
        <v>9242</v>
      </c>
      <c r="H10" s="4">
        <v>5025</v>
      </c>
      <c r="I10" s="4">
        <v>4217</v>
      </c>
      <c r="J10" s="4">
        <v>13991</v>
      </c>
      <c r="K10" s="4">
        <v>5460</v>
      </c>
      <c r="L10" s="4">
        <v>8531</v>
      </c>
    </row>
    <row r="11" spans="1:12" x14ac:dyDescent="0.15">
      <c r="A11" s="37" t="s">
        <v>307</v>
      </c>
      <c r="B11" s="42" t="s">
        <v>308</v>
      </c>
      <c r="C11" s="6" t="s">
        <v>13</v>
      </c>
      <c r="D11" s="4">
        <v>5150</v>
      </c>
      <c r="E11" s="4">
        <v>1945</v>
      </c>
      <c r="F11" s="4">
        <v>3205</v>
      </c>
      <c r="G11" s="4">
        <v>2154</v>
      </c>
      <c r="H11" s="4">
        <v>955</v>
      </c>
      <c r="I11" s="4">
        <v>1199</v>
      </c>
      <c r="J11" s="4">
        <v>2996</v>
      </c>
      <c r="K11" s="4">
        <v>990</v>
      </c>
      <c r="L11" s="4">
        <v>2006</v>
      </c>
    </row>
    <row r="12" spans="1:12" x14ac:dyDescent="0.15">
      <c r="A12" s="37" t="s">
        <v>309</v>
      </c>
      <c r="B12" s="42" t="s">
        <v>310</v>
      </c>
      <c r="C12" s="6" t="s">
        <v>15</v>
      </c>
      <c r="D12" s="4">
        <v>37483</v>
      </c>
      <c r="E12" s="4">
        <v>27188</v>
      </c>
      <c r="F12" s="4">
        <v>10295</v>
      </c>
      <c r="G12" s="4">
        <v>29445</v>
      </c>
      <c r="H12" s="4">
        <v>20127</v>
      </c>
      <c r="I12" s="4">
        <v>9318</v>
      </c>
      <c r="J12" s="4">
        <v>8038</v>
      </c>
      <c r="K12" s="4">
        <v>7061</v>
      </c>
      <c r="L12" s="4">
        <v>977</v>
      </c>
    </row>
    <row r="13" spans="1:12" x14ac:dyDescent="0.15">
      <c r="A13" s="37" t="s">
        <v>311</v>
      </c>
      <c r="B13" s="42" t="s">
        <v>312</v>
      </c>
      <c r="C13" s="6" t="s">
        <v>17</v>
      </c>
      <c r="D13" s="4">
        <v>100032</v>
      </c>
      <c r="E13" s="4">
        <v>49388</v>
      </c>
      <c r="F13" s="4">
        <v>50644</v>
      </c>
      <c r="G13" s="4">
        <v>48741</v>
      </c>
      <c r="H13" s="4">
        <v>24356</v>
      </c>
      <c r="I13" s="4">
        <v>24385</v>
      </c>
      <c r="J13" s="4">
        <v>51291</v>
      </c>
      <c r="K13" s="4">
        <v>25032</v>
      </c>
      <c r="L13" s="4">
        <v>26259</v>
      </c>
    </row>
    <row r="14" spans="1:12" x14ac:dyDescent="0.15">
      <c r="A14" s="37" t="s">
        <v>313</v>
      </c>
      <c r="B14" s="42" t="s">
        <v>314</v>
      </c>
      <c r="C14" s="6" t="s">
        <v>19</v>
      </c>
      <c r="D14" s="4">
        <v>105264</v>
      </c>
      <c r="E14" s="4">
        <v>45212</v>
      </c>
      <c r="F14" s="4">
        <v>60052</v>
      </c>
      <c r="G14" s="4">
        <v>43690</v>
      </c>
      <c r="H14" s="4">
        <v>22745</v>
      </c>
      <c r="I14" s="4">
        <v>20945</v>
      </c>
      <c r="J14" s="4">
        <v>61574</v>
      </c>
      <c r="K14" s="4">
        <v>22467</v>
      </c>
      <c r="L14" s="4">
        <v>39107</v>
      </c>
    </row>
    <row r="15" spans="1:12" x14ac:dyDescent="0.15">
      <c r="A15" s="34" t="s">
        <v>315</v>
      </c>
      <c r="B15" s="21" t="s">
        <v>316</v>
      </c>
      <c r="C15" s="6" t="s">
        <v>21</v>
      </c>
      <c r="D15" s="36">
        <v>66675</v>
      </c>
      <c r="E15" s="36">
        <v>25073</v>
      </c>
      <c r="F15" s="36">
        <v>41602</v>
      </c>
      <c r="G15" s="36">
        <v>21709</v>
      </c>
      <c r="H15" s="36">
        <v>11107</v>
      </c>
      <c r="I15" s="36">
        <v>10602</v>
      </c>
      <c r="J15" s="36">
        <v>44966</v>
      </c>
      <c r="K15" s="36">
        <v>13966</v>
      </c>
      <c r="L15" s="36">
        <v>31000</v>
      </c>
    </row>
    <row r="16" spans="1:12" x14ac:dyDescent="0.15">
      <c r="A16" s="37" t="s">
        <v>317</v>
      </c>
      <c r="B16" s="42" t="s">
        <v>318</v>
      </c>
      <c r="C16" s="6" t="s">
        <v>23</v>
      </c>
      <c r="D16" s="4">
        <v>76421</v>
      </c>
      <c r="E16" s="4">
        <v>30842</v>
      </c>
      <c r="F16" s="4">
        <v>45579</v>
      </c>
      <c r="G16" s="4">
        <v>36306</v>
      </c>
      <c r="H16" s="4">
        <v>14103</v>
      </c>
      <c r="I16" s="4">
        <v>22203</v>
      </c>
      <c r="J16" s="4">
        <v>40115</v>
      </c>
      <c r="K16" s="4">
        <v>16739</v>
      </c>
      <c r="L16" s="4">
        <v>23376</v>
      </c>
    </row>
    <row r="17" spans="1:12" x14ac:dyDescent="0.15">
      <c r="A17" s="37" t="s">
        <v>319</v>
      </c>
      <c r="B17" s="42" t="s">
        <v>320</v>
      </c>
      <c r="C17" s="6" t="s">
        <v>25</v>
      </c>
      <c r="D17" s="4">
        <v>1004</v>
      </c>
      <c r="E17" s="4">
        <v>748</v>
      </c>
      <c r="F17" s="4">
        <v>256</v>
      </c>
      <c r="G17" s="4">
        <v>841</v>
      </c>
      <c r="H17" s="4">
        <v>638</v>
      </c>
      <c r="I17" s="4">
        <v>203</v>
      </c>
      <c r="J17" s="4">
        <v>163</v>
      </c>
      <c r="K17" s="4">
        <v>110</v>
      </c>
      <c r="L17" s="4">
        <v>53</v>
      </c>
    </row>
    <row r="18" spans="1:12" ht="31.5" x14ac:dyDescent="0.15">
      <c r="A18" s="37" t="s">
        <v>321</v>
      </c>
      <c r="B18" s="42" t="s">
        <v>322</v>
      </c>
      <c r="C18" s="6" t="s">
        <v>27</v>
      </c>
      <c r="D18" s="4">
        <v>409</v>
      </c>
      <c r="E18" s="4">
        <v>199</v>
      </c>
      <c r="F18" s="4">
        <v>210</v>
      </c>
      <c r="G18" s="4">
        <v>208</v>
      </c>
      <c r="H18" s="4">
        <v>97</v>
      </c>
      <c r="I18" s="4">
        <v>111</v>
      </c>
      <c r="J18" s="4">
        <v>201</v>
      </c>
      <c r="K18" s="4">
        <v>102</v>
      </c>
      <c r="L18" s="4">
        <v>99</v>
      </c>
    </row>
    <row r="19" spans="1:12" ht="31.5" x14ac:dyDescent="0.15">
      <c r="A19" s="37" t="s">
        <v>323</v>
      </c>
      <c r="B19" s="42" t="s">
        <v>324</v>
      </c>
      <c r="C19" s="6" t="s">
        <v>29</v>
      </c>
      <c r="D19" s="4">
        <v>39955</v>
      </c>
      <c r="E19" s="4">
        <v>21554</v>
      </c>
      <c r="F19" s="4">
        <v>18401</v>
      </c>
      <c r="G19" s="4">
        <v>19087</v>
      </c>
      <c r="H19" s="4">
        <v>10596</v>
      </c>
      <c r="I19" s="4">
        <v>8491</v>
      </c>
      <c r="J19" s="4">
        <v>20868</v>
      </c>
      <c r="K19" s="4">
        <v>10958</v>
      </c>
      <c r="L19" s="4">
        <v>9910</v>
      </c>
    </row>
    <row r="20" spans="1:12" x14ac:dyDescent="0.15">
      <c r="A20" s="37" t="s">
        <v>325</v>
      </c>
      <c r="B20" s="42" t="s">
        <v>326</v>
      </c>
      <c r="C20" s="6" t="s">
        <v>31</v>
      </c>
      <c r="D20" s="4">
        <v>38244</v>
      </c>
      <c r="E20" s="4">
        <v>18425</v>
      </c>
      <c r="F20" s="4">
        <v>19819</v>
      </c>
      <c r="G20" s="4">
        <v>19278</v>
      </c>
      <c r="H20" s="4">
        <v>9548</v>
      </c>
      <c r="I20" s="4">
        <v>9730</v>
      </c>
      <c r="J20" s="4">
        <v>18966</v>
      </c>
      <c r="K20" s="4">
        <v>8877</v>
      </c>
      <c r="L20" s="4">
        <v>10089</v>
      </c>
    </row>
    <row r="21" spans="1:12" ht="31.5" x14ac:dyDescent="0.15">
      <c r="A21" s="37" t="s">
        <v>327</v>
      </c>
      <c r="B21" s="42" t="s">
        <v>328</v>
      </c>
      <c r="C21" s="6" t="s">
        <v>33</v>
      </c>
      <c r="D21" s="4">
        <v>28753</v>
      </c>
      <c r="E21" s="4">
        <v>14887</v>
      </c>
      <c r="F21" s="4">
        <v>13866</v>
      </c>
      <c r="G21" s="4">
        <v>15205</v>
      </c>
      <c r="H21" s="4">
        <v>6852</v>
      </c>
      <c r="I21" s="4">
        <v>8353</v>
      </c>
      <c r="J21" s="4">
        <v>13548</v>
      </c>
      <c r="K21" s="4">
        <v>8035</v>
      </c>
      <c r="L21" s="4">
        <v>5513</v>
      </c>
    </row>
    <row r="22" spans="1:12" x14ac:dyDescent="0.15">
      <c r="A22" s="34" t="s">
        <v>329</v>
      </c>
      <c r="B22" s="42" t="s">
        <v>330</v>
      </c>
      <c r="C22" s="6" t="s">
        <v>35</v>
      </c>
      <c r="D22" s="36">
        <v>41794</v>
      </c>
      <c r="E22" s="36">
        <v>20882</v>
      </c>
      <c r="F22" s="36">
        <v>20912</v>
      </c>
      <c r="G22" s="36">
        <v>19255</v>
      </c>
      <c r="H22" s="36">
        <v>9298</v>
      </c>
      <c r="I22" s="36">
        <v>9957</v>
      </c>
      <c r="J22" s="36">
        <v>22539</v>
      </c>
      <c r="K22" s="36">
        <v>11584</v>
      </c>
      <c r="L22" s="36">
        <v>10955</v>
      </c>
    </row>
    <row r="23" spans="1:12" ht="31.5" x14ac:dyDescent="0.15">
      <c r="A23" s="37" t="s">
        <v>331</v>
      </c>
      <c r="B23" s="42" t="s">
        <v>332</v>
      </c>
      <c r="C23" s="6" t="s">
        <v>37</v>
      </c>
      <c r="D23" s="4">
        <v>37066</v>
      </c>
      <c r="E23" s="4">
        <v>17532</v>
      </c>
      <c r="F23" s="4">
        <v>19534</v>
      </c>
      <c r="G23" s="4">
        <v>21011</v>
      </c>
      <c r="H23" s="4">
        <v>9190</v>
      </c>
      <c r="I23" s="4">
        <v>11821</v>
      </c>
      <c r="J23" s="4">
        <v>16055</v>
      </c>
      <c r="K23" s="4">
        <v>8342</v>
      </c>
      <c r="L23" s="4">
        <v>7713</v>
      </c>
    </row>
    <row r="24" spans="1:12" ht="21" x14ac:dyDescent="0.15">
      <c r="A24" s="37" t="s">
        <v>333</v>
      </c>
      <c r="B24" s="42" t="s">
        <v>334</v>
      </c>
      <c r="C24" s="6" t="s">
        <v>39</v>
      </c>
      <c r="D24" s="4">
        <v>4069</v>
      </c>
      <c r="E24" s="4">
        <v>2097</v>
      </c>
      <c r="F24" s="4">
        <v>1972</v>
      </c>
      <c r="G24" s="4">
        <v>2005</v>
      </c>
      <c r="H24" s="4">
        <v>1020</v>
      </c>
      <c r="I24" s="4">
        <v>985</v>
      </c>
      <c r="J24" s="4">
        <v>2064</v>
      </c>
      <c r="K24" s="4">
        <v>1077</v>
      </c>
      <c r="L24" s="4">
        <v>987</v>
      </c>
    </row>
    <row r="25" spans="1:12" ht="31.5" x14ac:dyDescent="0.15">
      <c r="A25" s="37" t="s">
        <v>335</v>
      </c>
      <c r="B25" s="42" t="s">
        <v>336</v>
      </c>
      <c r="C25" s="6" t="s">
        <v>41</v>
      </c>
      <c r="D25" s="4">
        <v>17335</v>
      </c>
      <c r="E25" s="4">
        <v>8297</v>
      </c>
      <c r="F25" s="4">
        <v>9038</v>
      </c>
      <c r="G25" s="4">
        <v>8973</v>
      </c>
      <c r="H25" s="4">
        <v>4347</v>
      </c>
      <c r="I25" s="4">
        <v>4626</v>
      </c>
      <c r="J25" s="4">
        <v>8362</v>
      </c>
      <c r="K25" s="4">
        <v>3950</v>
      </c>
      <c r="L25" s="4">
        <v>4412</v>
      </c>
    </row>
    <row r="26" spans="1:12" ht="21" x14ac:dyDescent="0.15">
      <c r="A26" s="37" t="s">
        <v>337</v>
      </c>
      <c r="B26" s="42" t="s">
        <v>336</v>
      </c>
      <c r="C26" s="6" t="s">
        <v>43</v>
      </c>
      <c r="D26" s="36">
        <v>3990</v>
      </c>
      <c r="E26" s="36">
        <v>2138</v>
      </c>
      <c r="F26" s="36">
        <v>1852</v>
      </c>
      <c r="G26" s="36">
        <v>2144</v>
      </c>
      <c r="H26" s="36">
        <v>1220</v>
      </c>
      <c r="I26" s="36">
        <v>924</v>
      </c>
      <c r="J26" s="36">
        <v>1846</v>
      </c>
      <c r="K26" s="36">
        <v>918</v>
      </c>
      <c r="L26" s="36">
        <v>928</v>
      </c>
    </row>
    <row r="27" spans="1:12" x14ac:dyDescent="0.15">
      <c r="A27" s="37" t="s">
        <v>338</v>
      </c>
      <c r="B27" s="42" t="s">
        <v>339</v>
      </c>
      <c r="C27" s="6" t="s">
        <v>45</v>
      </c>
      <c r="D27" s="4">
        <v>3028</v>
      </c>
      <c r="E27" s="4">
        <v>0</v>
      </c>
      <c r="F27" s="4">
        <v>3028</v>
      </c>
      <c r="G27" s="4">
        <v>1137</v>
      </c>
      <c r="H27" s="4">
        <v>0</v>
      </c>
      <c r="I27" s="4">
        <v>1137</v>
      </c>
      <c r="J27" s="4">
        <v>1891</v>
      </c>
      <c r="K27" s="4">
        <v>0</v>
      </c>
      <c r="L27" s="4">
        <v>1891</v>
      </c>
    </row>
    <row r="28" spans="1:12" x14ac:dyDescent="0.15">
      <c r="A28" s="7"/>
      <c r="B28" s="38"/>
      <c r="C28" s="8"/>
      <c r="D28" s="9"/>
      <c r="E28" s="9"/>
      <c r="F28" s="9"/>
      <c r="G28" s="9"/>
      <c r="H28" s="9"/>
      <c r="I28" s="9"/>
    </row>
    <row r="29" spans="1:12" ht="30.75" customHeight="1" x14ac:dyDescent="0.15">
      <c r="A29" s="97" t="s">
        <v>340</v>
      </c>
      <c r="B29" s="97"/>
      <c r="C29" s="97"/>
      <c r="D29" s="46"/>
      <c r="E29" s="46"/>
      <c r="F29" s="46"/>
      <c r="G29" s="46"/>
      <c r="H29" s="9"/>
      <c r="I29" s="9"/>
    </row>
    <row r="30" spans="1:12" x14ac:dyDescent="0.15">
      <c r="A30" s="7"/>
      <c r="B30" s="38"/>
      <c r="C30" s="8"/>
      <c r="D30" s="9"/>
      <c r="E30" s="9"/>
      <c r="F30" s="9"/>
      <c r="G30" s="9"/>
      <c r="H30" s="9"/>
      <c r="I30" s="9"/>
    </row>
  </sheetData>
  <mergeCells count="18">
    <mergeCell ref="A29:C29"/>
    <mergeCell ref="J3:L3"/>
    <mergeCell ref="B5:B8"/>
    <mergeCell ref="D6:D8"/>
    <mergeCell ref="E6:F6"/>
    <mergeCell ref="G5:L5"/>
    <mergeCell ref="G6:I6"/>
    <mergeCell ref="J6:L6"/>
    <mergeCell ref="E7:E8"/>
    <mergeCell ref="F7:F8"/>
    <mergeCell ref="G7:G8"/>
    <mergeCell ref="J7:J8"/>
    <mergeCell ref="H7:I7"/>
    <mergeCell ref="K7:L7"/>
    <mergeCell ref="A1:L1"/>
    <mergeCell ref="A5:A8"/>
    <mergeCell ref="C5:C8"/>
    <mergeCell ref="D5:F5"/>
  </mergeCells>
  <pageMargins left="0.39370078740157483" right="0.39370078740157483" top="0.78740157480314965" bottom="0.39370078740157483" header="0" footer="0"/>
  <pageSetup paperSize="9" scale="8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showGridLines="0" view="pageBreakPreview" zoomScaleNormal="100" zoomScaleSheetLayoutView="100" workbookViewId="0">
      <selection activeCell="A5" sqref="A5"/>
    </sheetView>
  </sheetViews>
  <sheetFormatPr defaultRowHeight="10.5" x14ac:dyDescent="0.15"/>
  <cols>
    <col min="1" max="1" width="39.42578125" style="1" customWidth="1"/>
    <col min="2" max="3" width="9.140625" style="1" customWidth="1"/>
    <col min="4" max="16384" width="9.140625" style="1"/>
  </cols>
  <sheetData>
    <row r="1" spans="1:1" x14ac:dyDescent="0.15">
      <c r="A1" s="25" t="s">
        <v>265</v>
      </c>
    </row>
    <row r="3" spans="1:1" ht="36.75" customHeight="1" x14ac:dyDescent="0.15">
      <c r="A3" s="48" t="s">
        <v>266</v>
      </c>
    </row>
    <row r="4" spans="1:1" x14ac:dyDescent="0.15">
      <c r="A4" s="39">
        <v>1</v>
      </c>
    </row>
    <row r="5" spans="1:1" x14ac:dyDescent="0.15">
      <c r="A5" s="29">
        <v>43606</v>
      </c>
    </row>
    <row r="6" spans="1:1" ht="6" customHeight="1" x14ac:dyDescent="0.15">
      <c r="A6" s="9"/>
    </row>
  </sheetData>
  <pageMargins left="0.78740157480314965" right="0.39370078740157483" top="0.39370078740157483" bottom="0.39370078740157483" header="0" footer="0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  <vt:lpstr>'5000'!Заголовки_для_печати</vt:lpstr>
      <vt:lpstr>'1000'!Область_печати</vt:lpstr>
      <vt:lpstr>'1001'!Область_печати</vt:lpstr>
      <vt:lpstr>'2000'!Область_печати</vt:lpstr>
      <vt:lpstr>'2001'!Область_печати</vt:lpstr>
      <vt:lpstr>'3000'!Область_печати</vt:lpstr>
      <vt:lpstr>'3001_3002_3003'!Область_печати</vt:lpstr>
      <vt:lpstr>'4000'!Область_печати</vt:lpstr>
      <vt:lpstr>'4001'!Область_печати</vt:lpstr>
      <vt:lpstr>'5000'!Область_печати</vt:lpstr>
      <vt:lpstr>'5001'!Область_печати</vt:lpstr>
      <vt:lpstr>'6000'!Область_печати</vt:lpstr>
      <vt:lpstr>'6009_6010'!Область_печати</vt:lpstr>
      <vt:lpstr>Сведения!Область_печати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avp</dc:creator>
  <cp:lastModifiedBy>User</cp:lastModifiedBy>
  <cp:lastPrinted>2022-01-19T05:06:04Z</cp:lastPrinted>
  <dcterms:created xsi:type="dcterms:W3CDTF">2013-07-12T09:46:34Z</dcterms:created>
  <dcterms:modified xsi:type="dcterms:W3CDTF">2024-03-13T06:50:17Z</dcterms:modified>
</cp:coreProperties>
</file>